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ПИТАНИЕ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2" i="1" l="1"/>
  <c r="G32" i="1"/>
  <c r="H32" i="1"/>
  <c r="I32" i="1"/>
  <c r="J32" i="1"/>
  <c r="L32" i="1"/>
  <c r="F22" i="1"/>
  <c r="G22" i="1"/>
  <c r="H22" i="1"/>
  <c r="I22" i="1"/>
  <c r="J22" i="1"/>
  <c r="L22" i="1"/>
  <c r="B196" i="1" l="1"/>
  <c r="A196" i="1"/>
  <c r="L195" i="1"/>
  <c r="J195" i="1"/>
  <c r="I195" i="1"/>
  <c r="H195" i="1"/>
  <c r="G195" i="1"/>
  <c r="F195" i="1"/>
  <c r="L193" i="1"/>
  <c r="L196" i="1" s="1"/>
  <c r="J193" i="1"/>
  <c r="J196" i="1" s="1"/>
  <c r="I193" i="1"/>
  <c r="I196" i="1" s="1"/>
  <c r="H193" i="1"/>
  <c r="H196" i="1" s="1"/>
  <c r="G193" i="1"/>
  <c r="G196" i="1" s="1"/>
  <c r="F193" i="1"/>
  <c r="F196" i="1" s="1"/>
  <c r="B186" i="1"/>
  <c r="A186" i="1"/>
  <c r="L185" i="1"/>
  <c r="J185" i="1"/>
  <c r="I185" i="1"/>
  <c r="H185" i="1"/>
  <c r="G185" i="1"/>
  <c r="F185" i="1"/>
  <c r="L183" i="1"/>
  <c r="J183" i="1"/>
  <c r="I183" i="1"/>
  <c r="H183" i="1"/>
  <c r="G183" i="1"/>
  <c r="F183" i="1"/>
  <c r="B176" i="1"/>
  <c r="A176" i="1"/>
  <c r="L175" i="1"/>
  <c r="J175" i="1"/>
  <c r="I175" i="1"/>
  <c r="H175" i="1"/>
  <c r="G175" i="1"/>
  <c r="F175" i="1"/>
  <c r="L173" i="1"/>
  <c r="L176" i="1" s="1"/>
  <c r="J173" i="1"/>
  <c r="J176" i="1" s="1"/>
  <c r="I173" i="1"/>
  <c r="I176" i="1" s="1"/>
  <c r="H173" i="1"/>
  <c r="H176" i="1" s="1"/>
  <c r="G173" i="1"/>
  <c r="G176" i="1" s="1"/>
  <c r="F173" i="1"/>
  <c r="F176" i="1" s="1"/>
  <c r="B166" i="1"/>
  <c r="A166" i="1"/>
  <c r="L165" i="1"/>
  <c r="J165" i="1"/>
  <c r="I165" i="1"/>
  <c r="H165" i="1"/>
  <c r="G165" i="1"/>
  <c r="F165" i="1"/>
  <c r="L163" i="1"/>
  <c r="J163" i="1"/>
  <c r="I163" i="1"/>
  <c r="H163" i="1"/>
  <c r="G163" i="1"/>
  <c r="F163" i="1"/>
  <c r="B157" i="1"/>
  <c r="A157" i="1"/>
  <c r="L156" i="1"/>
  <c r="J156" i="1"/>
  <c r="I156" i="1"/>
  <c r="H156" i="1"/>
  <c r="G156" i="1"/>
  <c r="F156" i="1"/>
  <c r="L154" i="1"/>
  <c r="L157" i="1" s="1"/>
  <c r="J154" i="1"/>
  <c r="J157" i="1" s="1"/>
  <c r="I154" i="1"/>
  <c r="I157" i="1" s="1"/>
  <c r="H154" i="1"/>
  <c r="H157" i="1" s="1"/>
  <c r="G154" i="1"/>
  <c r="G157" i="1" s="1"/>
  <c r="F154" i="1"/>
  <c r="F157" i="1" s="1"/>
  <c r="B148" i="1"/>
  <c r="A148" i="1"/>
  <c r="L147" i="1"/>
  <c r="J147" i="1"/>
  <c r="I147" i="1"/>
  <c r="H147" i="1"/>
  <c r="G147" i="1"/>
  <c r="F147" i="1"/>
  <c r="L145" i="1"/>
  <c r="L148" i="1" s="1"/>
  <c r="J145" i="1"/>
  <c r="J148" i="1" s="1"/>
  <c r="I145" i="1"/>
  <c r="I148" i="1" s="1"/>
  <c r="H145" i="1"/>
  <c r="H148" i="1" s="1"/>
  <c r="G145" i="1"/>
  <c r="G148" i="1" s="1"/>
  <c r="F145" i="1"/>
  <c r="F148" i="1" s="1"/>
  <c r="B139" i="1"/>
  <c r="A139" i="1"/>
  <c r="L138" i="1"/>
  <c r="J138" i="1"/>
  <c r="I138" i="1"/>
  <c r="H138" i="1"/>
  <c r="G138" i="1"/>
  <c r="F138" i="1"/>
  <c r="L136" i="1"/>
  <c r="L139" i="1" s="1"/>
  <c r="J136" i="1"/>
  <c r="J139" i="1" s="1"/>
  <c r="I136" i="1"/>
  <c r="I139" i="1" s="1"/>
  <c r="H136" i="1"/>
  <c r="H139" i="1" s="1"/>
  <c r="G136" i="1"/>
  <c r="G139" i="1" s="1"/>
  <c r="F136" i="1"/>
  <c r="F139" i="1" s="1"/>
  <c r="B129" i="1"/>
  <c r="A129" i="1"/>
  <c r="L128" i="1"/>
  <c r="J128" i="1"/>
  <c r="I128" i="1"/>
  <c r="H128" i="1"/>
  <c r="G128" i="1"/>
  <c r="F128" i="1"/>
  <c r="L126" i="1"/>
  <c r="L129" i="1" s="1"/>
  <c r="J126" i="1"/>
  <c r="J129" i="1" s="1"/>
  <c r="I126" i="1"/>
  <c r="I129" i="1" s="1"/>
  <c r="H126" i="1"/>
  <c r="H129" i="1" s="1"/>
  <c r="G126" i="1"/>
  <c r="G129" i="1" s="1"/>
  <c r="F126" i="1"/>
  <c r="F129" i="1" s="1"/>
  <c r="B119" i="1"/>
  <c r="A119" i="1"/>
  <c r="L118" i="1"/>
  <c r="J118" i="1"/>
  <c r="I118" i="1"/>
  <c r="H118" i="1"/>
  <c r="G118" i="1"/>
  <c r="F118" i="1"/>
  <c r="L116" i="1"/>
  <c r="J116" i="1"/>
  <c r="I116" i="1"/>
  <c r="H116" i="1"/>
  <c r="G116" i="1"/>
  <c r="F116" i="1"/>
  <c r="B110" i="1"/>
  <c r="A110" i="1"/>
  <c r="L107" i="1"/>
  <c r="L110" i="1" s="1"/>
  <c r="J107" i="1"/>
  <c r="I107" i="1"/>
  <c r="I110" i="1" s="1"/>
  <c r="H107" i="1"/>
  <c r="H110" i="1" s="1"/>
  <c r="G107" i="1"/>
  <c r="G110" i="1" s="1"/>
  <c r="F107" i="1"/>
  <c r="F110" i="1" s="1"/>
  <c r="F166" i="1" l="1"/>
  <c r="H166" i="1"/>
  <c r="J166" i="1"/>
  <c r="G186" i="1"/>
  <c r="I186" i="1"/>
  <c r="L186" i="1"/>
  <c r="F119" i="1"/>
  <c r="H119" i="1"/>
  <c r="J119" i="1"/>
  <c r="G166" i="1"/>
  <c r="I166" i="1"/>
  <c r="L166" i="1"/>
  <c r="F186" i="1"/>
  <c r="H186" i="1"/>
  <c r="J186" i="1"/>
  <c r="G119" i="1"/>
  <c r="G197" i="1" s="1"/>
  <c r="I119" i="1"/>
  <c r="I197" i="1" s="1"/>
  <c r="L119" i="1"/>
  <c r="L197" i="1" s="1"/>
  <c r="F197" i="1"/>
  <c r="H197" i="1"/>
  <c r="J197" i="1"/>
  <c r="A13" i="1" l="1"/>
  <c r="B13" i="1"/>
  <c r="L90" i="1" l="1"/>
  <c r="J90" i="1"/>
  <c r="I90" i="1"/>
  <c r="H90" i="1"/>
  <c r="G90" i="1"/>
  <c r="F90" i="1"/>
  <c r="L88" i="1"/>
  <c r="J88" i="1"/>
  <c r="I88" i="1"/>
  <c r="H88" i="1"/>
  <c r="G88" i="1"/>
  <c r="F88" i="1"/>
  <c r="L68" i="1" l="1"/>
  <c r="J68" i="1"/>
  <c r="I68" i="1"/>
  <c r="H68" i="1"/>
  <c r="G68" i="1"/>
  <c r="F68" i="1"/>
  <c r="L99" i="1" l="1"/>
  <c r="J99" i="1"/>
  <c r="I99" i="1"/>
  <c r="H99" i="1"/>
  <c r="G99" i="1"/>
  <c r="F99" i="1"/>
  <c r="L80" i="1"/>
  <c r="J80" i="1"/>
  <c r="I80" i="1"/>
  <c r="H80" i="1"/>
  <c r="G80" i="1"/>
  <c r="F80" i="1"/>
  <c r="L70" i="1"/>
  <c r="J70" i="1"/>
  <c r="I70" i="1"/>
  <c r="H70" i="1"/>
  <c r="G70" i="1"/>
  <c r="F70" i="1"/>
  <c r="L60" i="1"/>
  <c r="J60" i="1"/>
  <c r="I60" i="1"/>
  <c r="H60" i="1"/>
  <c r="G60" i="1"/>
  <c r="F60" i="1"/>
  <c r="L51" i="1"/>
  <c r="J51" i="1"/>
  <c r="I51" i="1"/>
  <c r="H51" i="1"/>
  <c r="G51" i="1"/>
  <c r="F51" i="1"/>
  <c r="L42" i="1"/>
  <c r="J42" i="1"/>
  <c r="I42" i="1"/>
  <c r="H42" i="1"/>
  <c r="G42" i="1"/>
  <c r="F42" i="1"/>
  <c r="F20" i="1" l="1"/>
  <c r="G20" i="1"/>
  <c r="G23" i="1" s="1"/>
  <c r="H20" i="1"/>
  <c r="H23" i="1" s="1"/>
  <c r="I20" i="1"/>
  <c r="I23" i="1" s="1"/>
  <c r="J20" i="1"/>
  <c r="J23" i="1" s="1"/>
  <c r="B100" i="1"/>
  <c r="A100" i="1"/>
  <c r="L97" i="1"/>
  <c r="L100" i="1" s="1"/>
  <c r="J97" i="1"/>
  <c r="J100" i="1" s="1"/>
  <c r="I97" i="1"/>
  <c r="I100" i="1" s="1"/>
  <c r="H97" i="1"/>
  <c r="H100" i="1" s="1"/>
  <c r="G97" i="1"/>
  <c r="G100" i="1" s="1"/>
  <c r="F97" i="1"/>
  <c r="F100" i="1" s="1"/>
  <c r="B91" i="1"/>
  <c r="A91" i="1"/>
  <c r="L91" i="1"/>
  <c r="J91" i="1"/>
  <c r="I91" i="1"/>
  <c r="H91" i="1"/>
  <c r="G91" i="1"/>
  <c r="F91" i="1"/>
  <c r="B81" i="1"/>
  <c r="A81" i="1"/>
  <c r="L78" i="1"/>
  <c r="L81" i="1" s="1"/>
  <c r="J78" i="1"/>
  <c r="J81" i="1" s="1"/>
  <c r="I78" i="1"/>
  <c r="I81" i="1" s="1"/>
  <c r="H78" i="1"/>
  <c r="H81" i="1" s="1"/>
  <c r="G78" i="1"/>
  <c r="G81" i="1" s="1"/>
  <c r="F78" i="1"/>
  <c r="F81" i="1" s="1"/>
  <c r="B71" i="1"/>
  <c r="A71" i="1"/>
  <c r="L71" i="1"/>
  <c r="J71" i="1"/>
  <c r="I71" i="1"/>
  <c r="H71" i="1"/>
  <c r="G71" i="1"/>
  <c r="F71" i="1"/>
  <c r="B61" i="1"/>
  <c r="A61" i="1"/>
  <c r="L58" i="1"/>
  <c r="L61" i="1" s="1"/>
  <c r="J58" i="1"/>
  <c r="J61" i="1" s="1"/>
  <c r="I58" i="1"/>
  <c r="I61" i="1" s="1"/>
  <c r="H58" i="1"/>
  <c r="H61" i="1" s="1"/>
  <c r="G58" i="1"/>
  <c r="G61" i="1" s="1"/>
  <c r="F58" i="1"/>
  <c r="F61" i="1" s="1"/>
  <c r="B52" i="1"/>
  <c r="A52" i="1"/>
  <c r="L49" i="1"/>
  <c r="L52" i="1" s="1"/>
  <c r="J49" i="1"/>
  <c r="J52" i="1" s="1"/>
  <c r="I49" i="1"/>
  <c r="I52" i="1" s="1"/>
  <c r="H49" i="1"/>
  <c r="H52" i="1" s="1"/>
  <c r="G49" i="1"/>
  <c r="G52" i="1" s="1"/>
  <c r="F49" i="1"/>
  <c r="F52" i="1" s="1"/>
  <c r="B43" i="1"/>
  <c r="A43" i="1"/>
  <c r="L40" i="1"/>
  <c r="L43" i="1" s="1"/>
  <c r="J40" i="1"/>
  <c r="J43" i="1" s="1"/>
  <c r="I40" i="1"/>
  <c r="I43" i="1" s="1"/>
  <c r="H40" i="1"/>
  <c r="H43" i="1" s="1"/>
  <c r="G40" i="1"/>
  <c r="G43" i="1" s="1"/>
  <c r="F40" i="1"/>
  <c r="F43" i="1" s="1"/>
  <c r="B33" i="1"/>
  <c r="A33" i="1"/>
  <c r="L30" i="1"/>
  <c r="L33" i="1" s="1"/>
  <c r="J30" i="1"/>
  <c r="J33" i="1" s="1"/>
  <c r="I30" i="1"/>
  <c r="I33" i="1" s="1"/>
  <c r="H30" i="1"/>
  <c r="H33" i="1" s="1"/>
  <c r="G30" i="1"/>
  <c r="G33" i="1" s="1"/>
  <c r="F30" i="1"/>
  <c r="F33" i="1" s="1"/>
  <c r="B23" i="1"/>
  <c r="A23" i="1"/>
  <c r="L20" i="1"/>
  <c r="L23" i="1" s="1"/>
  <c r="F23" i="1"/>
  <c r="L11" i="1"/>
  <c r="L13" i="1" s="1"/>
  <c r="J11" i="1"/>
  <c r="I11" i="1"/>
  <c r="I13" i="1" s="1"/>
  <c r="H11" i="1"/>
  <c r="H13" i="1" s="1"/>
  <c r="G11" i="1"/>
  <c r="G13" i="1" s="1"/>
  <c r="F11" i="1"/>
  <c r="F13" i="1" s="1"/>
  <c r="L101" i="1" l="1"/>
  <c r="F101" i="1"/>
  <c r="J101" i="1"/>
  <c r="I101" i="1"/>
  <c r="H101" i="1"/>
  <c r="G101" i="1"/>
</calcChain>
</file>

<file path=xl/sharedStrings.xml><?xml version="1.0" encoding="utf-8"?>
<sst xmlns="http://schemas.openxmlformats.org/spreadsheetml/2006/main" count="396" uniqueCount="105">
  <si>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</si>
  <si>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</si>
  <si>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</si>
  <si>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</si>
  <si>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</si>
  <si>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</si>
  <si>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</si>
  <si>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</si>
  <si>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</si>
  <si>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</si>
  <si>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</si>
  <si>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</si>
  <si>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</si>
  <si>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</si>
  <si>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</si>
  <si>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</si>
  <si>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</si>
  <si>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</si>
  <si>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</si>
  <si>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</si>
  <si>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</si>
  <si>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</si>
  <si>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</si>
  <si>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</si>
  <si>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</si>
  <si>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2 блюдо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</si>
  <si>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</si>
  <si>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</si>
  <si>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</si>
  <si>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</si>
  <si>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</si>
  <si>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</si>
  <si>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</si>
  <si>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</si>
  <si>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Хлеб ржаной</t>
  </si>
  <si>
    <t>ттк17</t>
  </si>
  <si>
    <t>Хлеб пшеничный</t>
  </si>
  <si>
    <t>Чай с молоком</t>
  </si>
  <si>
    <t>Фрукты свежие (яблоко)</t>
  </si>
  <si>
    <t>бутерброд</t>
  </si>
  <si>
    <t>Чай с лимоном</t>
  </si>
  <si>
    <t>Кофейный напиток</t>
  </si>
  <si>
    <t>Мини пицца</t>
  </si>
  <si>
    <t>Макароны отварные</t>
  </si>
  <si>
    <t>Харитонова О П</t>
  </si>
  <si>
    <t>Фрукты свежие (апельсин)</t>
  </si>
  <si>
    <t xml:space="preserve">Картофельное пюре </t>
  </si>
  <si>
    <t>Рис отварной</t>
  </si>
  <si>
    <t>Бутерброд с курами</t>
  </si>
  <si>
    <t>Омлет с грудкой куриной</t>
  </si>
  <si>
    <t>ттк 15А3</t>
  </si>
  <si>
    <t>9БА</t>
  </si>
  <si>
    <t>Ттк</t>
  </si>
  <si>
    <t>Горячий бутерброд с сыром ,томатом</t>
  </si>
  <si>
    <t>Чай с сахаром</t>
  </si>
  <si>
    <t>Гречка отварная</t>
  </si>
  <si>
    <t>тефтели из говядины</t>
  </si>
  <si>
    <t>Котлета  из говядины+птица</t>
  </si>
  <si>
    <t>Тк36А ЦБ</t>
  </si>
  <si>
    <t>9Г</t>
  </si>
  <si>
    <t>Котлета рыбная аппетитная</t>
  </si>
  <si>
    <t>30КЛР</t>
  </si>
  <si>
    <t>Чай с облепихой и сахаром</t>
  </si>
  <si>
    <t>Плов из птицы</t>
  </si>
  <si>
    <t>ттк16</t>
  </si>
  <si>
    <t>Ттк17</t>
  </si>
  <si>
    <t>777/22</t>
  </si>
  <si>
    <t>Шницель  из говядины+птица</t>
  </si>
  <si>
    <t>Рыба,запеченная с сыром</t>
  </si>
  <si>
    <t>20А(1)</t>
  </si>
  <si>
    <t>Компот из клюквы</t>
  </si>
  <si>
    <t>54-12хн</t>
  </si>
  <si>
    <t>Омлет натуральный</t>
  </si>
  <si>
    <t>ттк 9Б 3</t>
  </si>
  <si>
    <t>Жаркое по - домашнему с говядиной</t>
  </si>
  <si>
    <t>Голубцы ленивые из курицы</t>
  </si>
  <si>
    <t>Соус сметанный</t>
  </si>
  <si>
    <t>60422М</t>
  </si>
  <si>
    <t>соус</t>
  </si>
  <si>
    <t>Фрикадельки рыбные</t>
  </si>
  <si>
    <t>Компот из сухофруктов</t>
  </si>
  <si>
    <t>401/96</t>
  </si>
  <si>
    <t>Гуляш из свинины</t>
  </si>
  <si>
    <t>ттк28КЛР</t>
  </si>
  <si>
    <t>Сок фруктовый</t>
  </si>
  <si>
    <t>Куриные шарики с сыром чемпион или окорочок,грудки,голень куриные отварные</t>
  </si>
  <si>
    <t>ттк 47КЛР</t>
  </si>
  <si>
    <t>Фрукты свежие (мандарин)</t>
  </si>
  <si>
    <t>Вафля</t>
  </si>
  <si>
    <t>Ттк8</t>
  </si>
  <si>
    <t xml:space="preserve">хлеб </t>
  </si>
  <si>
    <t xml:space="preserve">Каша"Дружба" молочная </t>
  </si>
  <si>
    <t xml:space="preserve"> Салат из свеклы отварной</t>
  </si>
  <si>
    <t>Овощи свежие(помидор, огурец)</t>
  </si>
  <si>
    <t>Каша  "Дружба"молочная</t>
  </si>
  <si>
    <t>Салат из маринованной капусты</t>
  </si>
  <si>
    <t>Винегрет овощной</t>
  </si>
  <si>
    <t xml:space="preserve">Грудка куриная в соусе   </t>
  </si>
  <si>
    <t>Компот из свежих плодов</t>
  </si>
  <si>
    <t>конд. изд.</t>
  </si>
  <si>
    <t>салат</t>
  </si>
  <si>
    <t>Запеканка творожная со сгущенным  молоком</t>
  </si>
  <si>
    <t>Запеканка творожная со сгущенным молоком</t>
  </si>
  <si>
    <t>овощи</t>
  </si>
  <si>
    <t xml:space="preserve">  Рыба,тушенная с овощами в томате или Фиш фингерс(рыбные палочки)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</si>
</sst>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 applyProtection="1">
      <alignment horizontal="center"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2" fontId="1" fillId="4" borderId="2" xfId="0" applyNumberFormat="1" applyFont="1" applyFill="1" applyBorder="1" applyAlignment="1" applyProtection="1">
      <alignment horizontal="center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horizontal="center" wrapText="1"/>
      <protection locked="0"/>
    </xf>
    <xf numFmtId="1" fontId="1" fillId="4" borderId="3" xfId="0" applyNumberFormat="1" applyFont="1" applyFill="1" applyBorder="1" applyAlignment="1" applyProtection="1">
      <alignment horizontal="center"/>
      <protection locked="0"/>
    </xf>
    <xf numFmtId="0" fontId="1" fillId="4" borderId="3" xfId="0" applyNumberFormat="1" applyFont="1" applyFill="1" applyBorder="1" applyAlignment="1" applyProtection="1">
      <alignment horizontal="center"/>
      <protection locked="0"/>
    </xf>
    <xf numFmtId="0" fontId="1" fillId="4" borderId="2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" fillId="0" borderId="1" xfId="0" applyFont="1" applyBorder="1"/>
    <xf numFmtId="0" fontId="11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2" xfId="0" applyFont="1" applyBorder="1"/>
    <xf numFmtId="0" fontId="11" fillId="0" borderId="1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4" xfId="0" applyFont="1" applyBorder="1"/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4" borderId="2" xfId="0" applyNumberFormat="1" applyFont="1" applyFill="1" applyBorder="1" applyAlignment="1" applyProtection="1">
      <alignment horizontal="center"/>
      <protection locked="0"/>
    </xf>
    <xf numFmtId="0" fontId="1" fillId="4" borderId="16" xfId="0" applyNumberFormat="1" applyFont="1" applyFill="1" applyBorder="1" applyAlignment="1" applyProtection="1">
      <alignment horizontal="center"/>
      <protection locked="0"/>
    </xf>
    <xf numFmtId="0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E168" sqref="E16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8"/>
      <c r="D1" s="79"/>
      <c r="E1" s="79"/>
      <c r="F1" s="8" t="s">
        <v>16</v>
      </c>
      <c r="G1" s="2" t="s">
        <v>17</v>
      </c>
      <c r="H1" s="80" t="s">
        <v>32</v>
      </c>
      <c r="I1" s="80"/>
      <c r="J1" s="80"/>
      <c r="K1" s="80"/>
    </row>
    <row r="2" spans="1:12" ht="18" x14ac:dyDescent="0.2">
      <c r="A2" s="29" t="s">
        <v>6</v>
      </c>
      <c r="C2" s="2"/>
      <c r="G2" s="2" t="s">
        <v>18</v>
      </c>
      <c r="H2" s="80" t="s">
        <v>44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2" t="s">
        <v>9</v>
      </c>
      <c r="G3" s="2" t="s">
        <v>19</v>
      </c>
      <c r="H3" s="36">
        <v>1</v>
      </c>
      <c r="I3" s="36">
        <v>9</v>
      </c>
      <c r="J3" s="37">
        <v>2025</v>
      </c>
      <c r="K3" s="38"/>
    </row>
    <row r="4" spans="1:12" x14ac:dyDescent="0.2">
      <c r="C4" s="2"/>
      <c r="D4" s="4"/>
      <c r="H4" s="35" t="s">
        <v>29</v>
      </c>
      <c r="I4" s="35" t="s">
        <v>30</v>
      </c>
      <c r="J4" s="35" t="s">
        <v>31</v>
      </c>
    </row>
    <row r="5" spans="1:12" ht="34.5" thickBot="1" x14ac:dyDescent="0.25">
      <c r="A5" s="33" t="s">
        <v>14</v>
      </c>
      <c r="B5" s="34" t="s">
        <v>15</v>
      </c>
      <c r="C5" s="30" t="s">
        <v>0</v>
      </c>
      <c r="D5" s="30" t="s">
        <v>13</v>
      </c>
      <c r="E5" s="30" t="s">
        <v>12</v>
      </c>
      <c r="F5" s="30" t="s">
        <v>27</v>
      </c>
      <c r="G5" s="30" t="s">
        <v>1</v>
      </c>
      <c r="H5" s="30" t="s">
        <v>2</v>
      </c>
      <c r="I5" s="30" t="s">
        <v>3</v>
      </c>
      <c r="J5" s="30" t="s">
        <v>10</v>
      </c>
      <c r="K5" s="31" t="s">
        <v>11</v>
      </c>
      <c r="L5" s="30" t="s">
        <v>28</v>
      </c>
    </row>
    <row r="6" spans="1:12" ht="15" x14ac:dyDescent="0.25">
      <c r="A6" s="15">
        <v>1</v>
      </c>
      <c r="B6" s="16">
        <v>1</v>
      </c>
      <c r="C6" s="17" t="s">
        <v>20</v>
      </c>
      <c r="D6" s="43" t="s">
        <v>21</v>
      </c>
      <c r="E6" s="44" t="s">
        <v>49</v>
      </c>
      <c r="F6" s="44">
        <v>150</v>
      </c>
      <c r="G6" s="44">
        <v>21.3</v>
      </c>
      <c r="H6" s="44">
        <v>30</v>
      </c>
      <c r="I6" s="44">
        <v>2.4</v>
      </c>
      <c r="J6" s="44">
        <v>366</v>
      </c>
      <c r="K6" s="45" t="s">
        <v>50</v>
      </c>
      <c r="L6" s="44">
        <v>38.03</v>
      </c>
    </row>
    <row r="7" spans="1:12" ht="15" x14ac:dyDescent="0.25">
      <c r="A7" s="18"/>
      <c r="B7" s="10"/>
      <c r="C7" s="7"/>
      <c r="D7" s="46" t="s">
        <v>39</v>
      </c>
      <c r="E7" s="47" t="s">
        <v>53</v>
      </c>
      <c r="F7" s="48">
        <v>50</v>
      </c>
      <c r="G7" s="48">
        <v>5.65</v>
      </c>
      <c r="H7" s="48">
        <v>8</v>
      </c>
      <c r="I7" s="49">
        <v>11</v>
      </c>
      <c r="J7" s="48">
        <v>135</v>
      </c>
      <c r="K7" s="50" t="s">
        <v>51</v>
      </c>
      <c r="L7" s="51">
        <v>16.93</v>
      </c>
    </row>
    <row r="8" spans="1:12" ht="15" x14ac:dyDescent="0.25">
      <c r="A8" s="18"/>
      <c r="B8" s="10"/>
      <c r="C8" s="7"/>
      <c r="D8" s="46" t="s">
        <v>22</v>
      </c>
      <c r="E8" s="47" t="s">
        <v>54</v>
      </c>
      <c r="F8" s="48">
        <v>180</v>
      </c>
      <c r="G8" s="48">
        <v>0</v>
      </c>
      <c r="H8" s="48">
        <v>0</v>
      </c>
      <c r="I8" s="48">
        <v>14</v>
      </c>
      <c r="J8" s="49">
        <v>52</v>
      </c>
      <c r="K8" s="52">
        <v>376</v>
      </c>
      <c r="L8" s="51">
        <v>1.1100000000000001</v>
      </c>
    </row>
    <row r="9" spans="1:12" ht="15" x14ac:dyDescent="0.25">
      <c r="A9" s="18"/>
      <c r="B9" s="10"/>
      <c r="C9" s="7"/>
      <c r="D9" s="46" t="s">
        <v>23</v>
      </c>
      <c r="E9" s="53" t="s">
        <v>34</v>
      </c>
      <c r="F9" s="53">
        <v>20</v>
      </c>
      <c r="G9" s="53">
        <v>1.32</v>
      </c>
      <c r="H9" s="53">
        <v>0.24</v>
      </c>
      <c r="I9" s="53">
        <v>6.84</v>
      </c>
      <c r="J9" s="53">
        <v>36</v>
      </c>
      <c r="K9" s="52" t="s">
        <v>52</v>
      </c>
      <c r="L9" s="53">
        <v>1.1100000000000001</v>
      </c>
    </row>
    <row r="10" spans="1:12" ht="15" x14ac:dyDescent="0.25">
      <c r="A10" s="18"/>
      <c r="B10" s="10"/>
      <c r="C10" s="7"/>
      <c r="D10" s="46" t="s">
        <v>24</v>
      </c>
      <c r="E10" s="53" t="s">
        <v>38</v>
      </c>
      <c r="F10" s="53">
        <v>100</v>
      </c>
      <c r="G10" s="53">
        <v>0.5</v>
      </c>
      <c r="H10" s="53">
        <v>0.5</v>
      </c>
      <c r="I10" s="53">
        <v>15.61</v>
      </c>
      <c r="J10" s="53">
        <v>45</v>
      </c>
      <c r="K10" s="52" t="s">
        <v>65</v>
      </c>
      <c r="L10" s="53">
        <v>13.48</v>
      </c>
    </row>
    <row r="11" spans="1:12" ht="15" x14ac:dyDescent="0.25">
      <c r="A11" s="19"/>
      <c r="B11" s="12"/>
      <c r="C11" s="5"/>
      <c r="D11" s="13" t="s">
        <v>26</v>
      </c>
      <c r="E11" s="6"/>
      <c r="F11" s="14">
        <f>SUM(F6:F10)</f>
        <v>500</v>
      </c>
      <c r="G11" s="14">
        <f>SUM(G6:G10)</f>
        <v>28.770000000000003</v>
      </c>
      <c r="H11" s="14">
        <f>SUM(H6:H10)</f>
        <v>38.74</v>
      </c>
      <c r="I11" s="14">
        <f>SUM(I6:I10)</f>
        <v>49.849999999999994</v>
      </c>
      <c r="J11" s="14">
        <f>SUM(J6:J10)</f>
        <v>634</v>
      </c>
      <c r="K11" s="20"/>
      <c r="L11" s="14">
        <f>SUM(L6:L10)</f>
        <v>70.66</v>
      </c>
    </row>
    <row r="12" spans="1:12" ht="15" x14ac:dyDescent="0.25">
      <c r="A12" s="19"/>
      <c r="B12" s="12"/>
      <c r="C12" s="5"/>
      <c r="D12" s="13"/>
      <c r="E12" s="6"/>
      <c r="F12" s="14"/>
      <c r="G12" s="14"/>
      <c r="H12" s="14"/>
      <c r="I12" s="14"/>
      <c r="J12" s="14"/>
      <c r="K12" s="20"/>
      <c r="L12" s="14"/>
    </row>
    <row r="13" spans="1:12" ht="15.75" customHeight="1" thickBot="1" x14ac:dyDescent="0.25">
      <c r="A13" s="23">
        <f>A6</f>
        <v>1</v>
      </c>
      <c r="B13" s="24">
        <f>B6</f>
        <v>1</v>
      </c>
      <c r="C13" s="81" t="s">
        <v>4</v>
      </c>
      <c r="D13" s="82"/>
      <c r="E13" s="25"/>
      <c r="F13" s="26">
        <f>F11+F12</f>
        <v>500</v>
      </c>
      <c r="G13" s="26">
        <f>G11+G12</f>
        <v>28.770000000000003</v>
      </c>
      <c r="H13" s="26">
        <f>H11+H12</f>
        <v>38.74</v>
      </c>
      <c r="I13" s="26">
        <f>I11+I12</f>
        <v>49.849999999999994</v>
      </c>
      <c r="J13" s="26">
        <v>634</v>
      </c>
      <c r="K13" s="26"/>
      <c r="L13" s="26">
        <f>L11+L12</f>
        <v>70.66</v>
      </c>
    </row>
    <row r="14" spans="1:12" ht="15.75" thickBot="1" x14ac:dyDescent="0.3">
      <c r="A14" s="9">
        <v>1</v>
      </c>
      <c r="B14" s="10">
        <v>2</v>
      </c>
      <c r="C14" s="17" t="s">
        <v>20</v>
      </c>
      <c r="D14" s="43" t="s">
        <v>21</v>
      </c>
      <c r="E14" s="54" t="s">
        <v>55</v>
      </c>
      <c r="F14" s="55">
        <v>150</v>
      </c>
      <c r="G14" s="56">
        <v>8.6</v>
      </c>
      <c r="H14" s="56">
        <v>6.1</v>
      </c>
      <c r="I14" s="56">
        <v>38.6</v>
      </c>
      <c r="J14" s="57">
        <v>243.8</v>
      </c>
      <c r="K14" s="45">
        <v>302</v>
      </c>
      <c r="L14" s="44">
        <v>8.98</v>
      </c>
    </row>
    <row r="15" spans="1:12" ht="15.75" thickBot="1" x14ac:dyDescent="0.3">
      <c r="A15" s="9"/>
      <c r="B15" s="10"/>
      <c r="C15" s="7"/>
      <c r="D15" s="46" t="s">
        <v>25</v>
      </c>
      <c r="E15" s="54" t="s">
        <v>56</v>
      </c>
      <c r="F15" s="54">
        <v>135</v>
      </c>
      <c r="G15" s="53">
        <v>22.01</v>
      </c>
      <c r="H15" s="53">
        <v>29.3</v>
      </c>
      <c r="I15" s="53">
        <v>7.7</v>
      </c>
      <c r="J15" s="53">
        <v>306</v>
      </c>
      <c r="K15" s="52">
        <v>246</v>
      </c>
      <c r="L15" s="53">
        <v>75.33</v>
      </c>
    </row>
    <row r="16" spans="1:12" ht="15" x14ac:dyDescent="0.25">
      <c r="A16" s="9"/>
      <c r="B16" s="10"/>
      <c r="C16" s="7"/>
      <c r="D16" s="46" t="s">
        <v>22</v>
      </c>
      <c r="E16" s="47" t="s">
        <v>40</v>
      </c>
      <c r="F16" s="48">
        <v>180</v>
      </c>
      <c r="G16" s="53">
        <v>0.12</v>
      </c>
      <c r="H16" s="53">
        <v>0.02</v>
      </c>
      <c r="I16" s="53">
        <v>13.68</v>
      </c>
      <c r="J16" s="53">
        <v>55.8</v>
      </c>
      <c r="K16" s="52">
        <v>377</v>
      </c>
      <c r="L16" s="53">
        <v>2.2999999999999998</v>
      </c>
    </row>
    <row r="17" spans="1:12" ht="15" x14ac:dyDescent="0.25">
      <c r="A17" s="9"/>
      <c r="B17" s="10"/>
      <c r="C17" s="7"/>
      <c r="D17" s="46" t="s">
        <v>23</v>
      </c>
      <c r="E17" s="53" t="s">
        <v>34</v>
      </c>
      <c r="F17" s="53">
        <v>20</v>
      </c>
      <c r="G17" s="53">
        <v>1.32</v>
      </c>
      <c r="H17" s="53">
        <v>0.24</v>
      </c>
      <c r="I17" s="53">
        <v>6.84</v>
      </c>
      <c r="J17" s="53">
        <v>36</v>
      </c>
      <c r="K17" s="52" t="s">
        <v>52</v>
      </c>
      <c r="L17" s="53">
        <v>1.1100000000000001</v>
      </c>
    </row>
    <row r="18" spans="1:12" ht="15" x14ac:dyDescent="0.25">
      <c r="A18" s="9"/>
      <c r="B18" s="10"/>
      <c r="C18" s="7"/>
      <c r="D18" s="58" t="s">
        <v>90</v>
      </c>
      <c r="E18" s="53" t="s">
        <v>36</v>
      </c>
      <c r="F18" s="53">
        <v>20</v>
      </c>
      <c r="G18" s="53">
        <v>1.54</v>
      </c>
      <c r="H18" s="53">
        <v>0.6</v>
      </c>
      <c r="I18" s="53">
        <v>9.9600000000000009</v>
      </c>
      <c r="J18" s="53">
        <v>53</v>
      </c>
      <c r="K18" s="52" t="s">
        <v>52</v>
      </c>
      <c r="L18" s="53">
        <v>1.85</v>
      </c>
    </row>
    <row r="19" spans="1:12" ht="15" x14ac:dyDescent="0.25">
      <c r="A19" s="9"/>
      <c r="B19" s="10"/>
      <c r="C19" s="7"/>
      <c r="D19" s="58" t="s">
        <v>100</v>
      </c>
      <c r="E19" s="53" t="s">
        <v>92</v>
      </c>
      <c r="F19" s="53">
        <v>75</v>
      </c>
      <c r="G19" s="53">
        <v>1.25</v>
      </c>
      <c r="H19" s="53">
        <v>0.13</v>
      </c>
      <c r="I19" s="53">
        <v>13.32</v>
      </c>
      <c r="J19" s="53">
        <v>61.25</v>
      </c>
      <c r="K19" s="52">
        <v>52</v>
      </c>
      <c r="L19" s="53">
        <v>1.58</v>
      </c>
    </row>
    <row r="20" spans="1:12" ht="15" x14ac:dyDescent="0.25">
      <c r="A20" s="11"/>
      <c r="B20" s="12"/>
      <c r="C20" s="5"/>
      <c r="D20" s="13" t="s">
        <v>26</v>
      </c>
      <c r="E20" s="6"/>
      <c r="F20" s="14">
        <f>SUM(F14:F19)</f>
        <v>580</v>
      </c>
      <c r="G20" s="14">
        <f>SUM(G14:G19)</f>
        <v>34.839999999999996</v>
      </c>
      <c r="H20" s="14">
        <f>SUM(H14:H19)</f>
        <v>36.390000000000008</v>
      </c>
      <c r="I20" s="14">
        <f>SUM(I14:I19)</f>
        <v>90.1</v>
      </c>
      <c r="J20" s="14">
        <f>SUM(J14:J19)</f>
        <v>755.84999999999991</v>
      </c>
      <c r="K20" s="20"/>
      <c r="L20" s="14">
        <f>SUM(L14:L19)</f>
        <v>91.149999999999991</v>
      </c>
    </row>
    <row r="21" spans="1:12" ht="15" x14ac:dyDescent="0.25">
      <c r="A21" s="9"/>
      <c r="B21" s="10"/>
      <c r="C21" s="7"/>
      <c r="D21" s="39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11"/>
      <c r="B22" s="12"/>
      <c r="C22" s="5"/>
      <c r="D22" s="13" t="s">
        <v>26</v>
      </c>
      <c r="E22" s="6"/>
      <c r="F22" s="14">
        <f>SUM(F21:F21)</f>
        <v>0</v>
      </c>
      <c r="G22" s="14">
        <f>SUM(G21:G21)</f>
        <v>0</v>
      </c>
      <c r="H22" s="14">
        <f>SUM(H21:H21)</f>
        <v>0</v>
      </c>
      <c r="I22" s="14">
        <f>SUM(I21:I21)</f>
        <v>0</v>
      </c>
      <c r="J22" s="14">
        <f>SUM(J21:J21)</f>
        <v>0</v>
      </c>
      <c r="K22" s="20"/>
      <c r="L22" s="14">
        <f>SUM(L21:L21)</f>
        <v>0</v>
      </c>
    </row>
    <row r="23" spans="1:12" ht="15.75" customHeight="1" thickBot="1" x14ac:dyDescent="0.25">
      <c r="A23" s="27">
        <f>A14</f>
        <v>1</v>
      </c>
      <c r="B23" s="27">
        <f>B14</f>
        <v>2</v>
      </c>
      <c r="C23" s="81" t="s">
        <v>4</v>
      </c>
      <c r="D23" s="82"/>
      <c r="E23" s="25"/>
      <c r="F23" s="26">
        <f>F20+F22</f>
        <v>580</v>
      </c>
      <c r="G23" s="26">
        <f>G20+G22</f>
        <v>34.839999999999996</v>
      </c>
      <c r="H23" s="26">
        <f>H20+H22</f>
        <v>36.390000000000008</v>
      </c>
      <c r="I23" s="26">
        <f>I20+I22</f>
        <v>90.1</v>
      </c>
      <c r="J23" s="26">
        <f>J20+J22</f>
        <v>755.84999999999991</v>
      </c>
      <c r="K23" s="26"/>
      <c r="L23" s="26">
        <f>L20+L22</f>
        <v>91.149999999999991</v>
      </c>
    </row>
    <row r="24" spans="1:12" ht="15.75" thickBot="1" x14ac:dyDescent="0.3">
      <c r="A24" s="59">
        <v>1</v>
      </c>
      <c r="B24" s="60">
        <v>3</v>
      </c>
      <c r="C24" s="72" t="s">
        <v>20</v>
      </c>
      <c r="D24" s="43" t="s">
        <v>21</v>
      </c>
      <c r="E24" s="53" t="s">
        <v>46</v>
      </c>
      <c r="F24" s="53">
        <v>150</v>
      </c>
      <c r="G24" s="53">
        <v>3.1</v>
      </c>
      <c r="H24" s="53">
        <v>4.8</v>
      </c>
      <c r="I24" s="53">
        <v>20.399999999999999</v>
      </c>
      <c r="J24" s="53">
        <v>137.30000000000001</v>
      </c>
      <c r="K24" s="52">
        <v>312</v>
      </c>
      <c r="L24" s="53">
        <v>6.81</v>
      </c>
    </row>
    <row r="25" spans="1:12" ht="15" x14ac:dyDescent="0.25">
      <c r="A25" s="62"/>
      <c r="B25" s="63"/>
      <c r="C25" s="73"/>
      <c r="D25" s="46" t="s">
        <v>25</v>
      </c>
      <c r="E25" s="44" t="s">
        <v>57</v>
      </c>
      <c r="F25" s="44">
        <v>90</v>
      </c>
      <c r="G25" s="44">
        <v>15.3</v>
      </c>
      <c r="H25" s="44">
        <v>17.100000000000001</v>
      </c>
      <c r="I25" s="44">
        <v>16.399999999999999</v>
      </c>
      <c r="J25" s="44">
        <v>277</v>
      </c>
      <c r="K25" s="45" t="s">
        <v>58</v>
      </c>
      <c r="L25" s="44">
        <v>61.22</v>
      </c>
    </row>
    <row r="26" spans="1:12" ht="15" x14ac:dyDescent="0.25">
      <c r="A26" s="62"/>
      <c r="B26" s="63"/>
      <c r="C26" s="73"/>
      <c r="D26" s="46" t="s">
        <v>22</v>
      </c>
      <c r="E26" s="53" t="s">
        <v>33</v>
      </c>
      <c r="F26" s="53">
        <v>180</v>
      </c>
      <c r="G26" s="53">
        <v>3.7</v>
      </c>
      <c r="H26" s="53">
        <v>3.15</v>
      </c>
      <c r="I26" s="53">
        <v>15.84</v>
      </c>
      <c r="J26" s="53">
        <v>106.7</v>
      </c>
      <c r="K26" s="52">
        <v>382</v>
      </c>
      <c r="L26" s="53">
        <v>9.6199999999999992</v>
      </c>
    </row>
    <row r="27" spans="1:12" ht="15" x14ac:dyDescent="0.25">
      <c r="A27" s="62"/>
      <c r="B27" s="63"/>
      <c r="C27" s="73"/>
      <c r="D27" s="46" t="s">
        <v>23</v>
      </c>
      <c r="E27" s="53" t="s">
        <v>34</v>
      </c>
      <c r="F27" s="53">
        <v>20</v>
      </c>
      <c r="G27" s="53">
        <v>1.32</v>
      </c>
      <c r="H27" s="53">
        <v>0.24</v>
      </c>
      <c r="I27" s="53">
        <v>6.84</v>
      </c>
      <c r="J27" s="53">
        <v>36</v>
      </c>
      <c r="K27" s="52" t="s">
        <v>52</v>
      </c>
      <c r="L27" s="53">
        <v>1.1100000000000001</v>
      </c>
    </row>
    <row r="28" spans="1:12" ht="15" x14ac:dyDescent="0.25">
      <c r="A28" s="62"/>
      <c r="B28" s="63"/>
      <c r="C28" s="73"/>
      <c r="D28" s="58" t="s">
        <v>90</v>
      </c>
      <c r="E28" s="53" t="s">
        <v>36</v>
      </c>
      <c r="F28" s="53">
        <v>20</v>
      </c>
      <c r="G28" s="53">
        <v>1.54</v>
      </c>
      <c r="H28" s="53">
        <v>0.6</v>
      </c>
      <c r="I28" s="53">
        <v>9.9600000000000009</v>
      </c>
      <c r="J28" s="53">
        <v>53</v>
      </c>
      <c r="K28" s="52" t="s">
        <v>52</v>
      </c>
      <c r="L28" s="53">
        <v>1.85</v>
      </c>
    </row>
    <row r="29" spans="1:12" ht="15" x14ac:dyDescent="0.25">
      <c r="A29" s="62"/>
      <c r="B29" s="63"/>
      <c r="C29" s="73"/>
      <c r="D29" s="58" t="s">
        <v>103</v>
      </c>
      <c r="E29" s="53" t="s">
        <v>93</v>
      </c>
      <c r="F29" s="53">
        <v>60</v>
      </c>
      <c r="G29" s="53">
        <v>0.66</v>
      </c>
      <c r="H29" s="53">
        <v>0.12</v>
      </c>
      <c r="I29" s="53">
        <v>3.04</v>
      </c>
      <c r="J29" s="53">
        <v>14</v>
      </c>
      <c r="K29" s="52" t="s">
        <v>64</v>
      </c>
      <c r="L29" s="53">
        <v>5.94</v>
      </c>
    </row>
    <row r="30" spans="1:12" ht="15" x14ac:dyDescent="0.25">
      <c r="A30" s="65"/>
      <c r="B30" s="66"/>
      <c r="C30" s="67"/>
      <c r="D30" s="68" t="s">
        <v>26</v>
      </c>
      <c r="E30" s="69"/>
      <c r="F30" s="70">
        <f>SUM(F24:F29)</f>
        <v>520</v>
      </c>
      <c r="G30" s="70">
        <f>SUM(G24:G29)</f>
        <v>25.62</v>
      </c>
      <c r="H30" s="70">
        <f>SUM(H24:H29)</f>
        <v>26.01</v>
      </c>
      <c r="I30" s="70">
        <f>SUM(I24:I29)</f>
        <v>72.48</v>
      </c>
      <c r="J30" s="70">
        <f>SUM(J24:J29)</f>
        <v>624</v>
      </c>
      <c r="K30" s="71"/>
      <c r="L30" s="70">
        <f>SUM(L24:L29)</f>
        <v>86.55</v>
      </c>
    </row>
    <row r="31" spans="1:12" ht="15" x14ac:dyDescent="0.25">
      <c r="A31" s="18"/>
      <c r="B31" s="10"/>
      <c r="C31" s="7"/>
      <c r="D31" s="39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9"/>
      <c r="B32" s="12"/>
      <c r="C32" s="5"/>
      <c r="D32" s="13" t="s">
        <v>26</v>
      </c>
      <c r="E32" s="6"/>
      <c r="F32" s="14">
        <f>SUM(F31:F31)</f>
        <v>0</v>
      </c>
      <c r="G32" s="14">
        <f>SUM(G31:G31)</f>
        <v>0</v>
      </c>
      <c r="H32" s="14">
        <f>SUM(H31:H31)</f>
        <v>0</v>
      </c>
      <c r="I32" s="14">
        <f>SUM(I31:I31)</f>
        <v>0</v>
      </c>
      <c r="J32" s="14">
        <f>SUM(J31:J31)</f>
        <v>0</v>
      </c>
      <c r="K32" s="20"/>
      <c r="L32" s="14">
        <f>SUM(L31:L31)</f>
        <v>0</v>
      </c>
    </row>
    <row r="33" spans="1:12" ht="15.75" customHeight="1" thickBot="1" x14ac:dyDescent="0.25">
      <c r="A33" s="23">
        <f>A24</f>
        <v>1</v>
      </c>
      <c r="B33" s="24">
        <f>B24</f>
        <v>3</v>
      </c>
      <c r="C33" s="81" t="s">
        <v>4</v>
      </c>
      <c r="D33" s="82"/>
      <c r="E33" s="25"/>
      <c r="F33" s="26">
        <f>F30+F32</f>
        <v>520</v>
      </c>
      <c r="G33" s="26">
        <f>G30+G32</f>
        <v>25.62</v>
      </c>
      <c r="H33" s="26">
        <f>H30+H32</f>
        <v>26.01</v>
      </c>
      <c r="I33" s="26">
        <f>I30+I32</f>
        <v>72.48</v>
      </c>
      <c r="J33" s="26">
        <f>J30+J32</f>
        <v>624</v>
      </c>
      <c r="K33" s="26"/>
      <c r="L33" s="26">
        <f>L30+L32</f>
        <v>86.55</v>
      </c>
    </row>
    <row r="34" spans="1:12" ht="15" x14ac:dyDescent="0.25">
      <c r="A34" s="15">
        <v>1</v>
      </c>
      <c r="B34" s="60">
        <v>4</v>
      </c>
      <c r="C34" s="72" t="s">
        <v>20</v>
      </c>
      <c r="D34" s="43" t="s">
        <v>21</v>
      </c>
      <c r="E34" s="53" t="s">
        <v>43</v>
      </c>
      <c r="F34" s="53">
        <v>150</v>
      </c>
      <c r="G34" s="53">
        <v>5.73</v>
      </c>
      <c r="H34" s="53">
        <v>6.1</v>
      </c>
      <c r="I34" s="53">
        <v>32</v>
      </c>
      <c r="J34" s="53">
        <v>205.5</v>
      </c>
      <c r="K34" s="52">
        <v>203</v>
      </c>
      <c r="L34" s="53">
        <v>9.64</v>
      </c>
    </row>
    <row r="35" spans="1:12" ht="15" x14ac:dyDescent="0.25">
      <c r="A35" s="18"/>
      <c r="B35" s="63"/>
      <c r="C35" s="73"/>
      <c r="D35" s="46" t="s">
        <v>25</v>
      </c>
      <c r="E35" s="53" t="s">
        <v>60</v>
      </c>
      <c r="F35" s="53">
        <v>90</v>
      </c>
      <c r="G35" s="53">
        <v>10.58</v>
      </c>
      <c r="H35" s="53">
        <v>9.9</v>
      </c>
      <c r="I35" s="53">
        <v>3.15</v>
      </c>
      <c r="J35" s="53">
        <v>144.9</v>
      </c>
      <c r="K35" s="52" t="s">
        <v>61</v>
      </c>
      <c r="L35" s="53">
        <v>33.4</v>
      </c>
    </row>
    <row r="36" spans="1:12" ht="15" x14ac:dyDescent="0.25">
      <c r="A36" s="18"/>
      <c r="B36" s="63"/>
      <c r="C36" s="73"/>
      <c r="D36" s="46" t="s">
        <v>22</v>
      </c>
      <c r="E36" s="53" t="s">
        <v>37</v>
      </c>
      <c r="F36" s="53">
        <v>180</v>
      </c>
      <c r="G36" s="53">
        <v>1.44</v>
      </c>
      <c r="H36" s="53">
        <v>1.53</v>
      </c>
      <c r="I36" s="53">
        <v>15.66</v>
      </c>
      <c r="J36" s="53">
        <v>79</v>
      </c>
      <c r="K36" s="52">
        <v>378</v>
      </c>
      <c r="L36" s="53">
        <v>4.87</v>
      </c>
    </row>
    <row r="37" spans="1:12" ht="15" x14ac:dyDescent="0.25">
      <c r="A37" s="18"/>
      <c r="B37" s="63"/>
      <c r="C37" s="73"/>
      <c r="D37" s="46" t="s">
        <v>23</v>
      </c>
      <c r="E37" s="53" t="s">
        <v>34</v>
      </c>
      <c r="F37" s="53">
        <v>20</v>
      </c>
      <c r="G37" s="53">
        <v>1.32</v>
      </c>
      <c r="H37" s="53">
        <v>0.24</v>
      </c>
      <c r="I37" s="53">
        <v>6.84</v>
      </c>
      <c r="J37" s="53">
        <v>36</v>
      </c>
      <c r="K37" s="52" t="s">
        <v>52</v>
      </c>
      <c r="L37" s="53">
        <v>1.1100000000000001</v>
      </c>
    </row>
    <row r="38" spans="1:12" ht="15" x14ac:dyDescent="0.25">
      <c r="A38" s="18"/>
      <c r="B38" s="63"/>
      <c r="C38" s="73"/>
      <c r="D38" s="58" t="s">
        <v>90</v>
      </c>
      <c r="E38" s="53" t="s">
        <v>36</v>
      </c>
      <c r="F38" s="53">
        <v>20</v>
      </c>
      <c r="G38" s="53">
        <v>1.54</v>
      </c>
      <c r="H38" s="53">
        <v>0.6</v>
      </c>
      <c r="I38" s="53">
        <v>9.9600000000000009</v>
      </c>
      <c r="J38" s="53">
        <v>53</v>
      </c>
      <c r="K38" s="52" t="s">
        <v>52</v>
      </c>
      <c r="L38" s="53">
        <v>1.5</v>
      </c>
    </row>
    <row r="39" spans="1:12" ht="15" x14ac:dyDescent="0.25">
      <c r="A39" s="18"/>
      <c r="B39" s="63"/>
      <c r="C39" s="73"/>
      <c r="D39" s="74" t="s">
        <v>39</v>
      </c>
      <c r="E39" s="53" t="s">
        <v>48</v>
      </c>
      <c r="F39" s="53">
        <v>40</v>
      </c>
      <c r="G39" s="53">
        <v>7.3</v>
      </c>
      <c r="H39" s="53">
        <v>5.0999999999999996</v>
      </c>
      <c r="I39" s="53">
        <v>10</v>
      </c>
      <c r="J39" s="53">
        <v>115.6</v>
      </c>
      <c r="K39" s="52" t="s">
        <v>59</v>
      </c>
      <c r="L39" s="53">
        <v>11.97</v>
      </c>
    </row>
    <row r="40" spans="1:12" ht="15" x14ac:dyDescent="0.25">
      <c r="A40" s="19"/>
      <c r="B40" s="12"/>
      <c r="C40" s="5"/>
      <c r="D40" s="13" t="s">
        <v>26</v>
      </c>
      <c r="E40" s="6"/>
      <c r="F40" s="14">
        <f>SUM(F34:F39)</f>
        <v>500</v>
      </c>
      <c r="G40" s="14">
        <f>SUM(G34:G39)</f>
        <v>27.910000000000004</v>
      </c>
      <c r="H40" s="14">
        <f>SUM(H34:H39)</f>
        <v>23.47</v>
      </c>
      <c r="I40" s="14">
        <f>SUM(I34:I39)</f>
        <v>77.610000000000014</v>
      </c>
      <c r="J40" s="14">
        <f>SUM(J34:J39)</f>
        <v>634</v>
      </c>
      <c r="K40" s="20"/>
      <c r="L40" s="14">
        <f>SUM(L34:L39)</f>
        <v>62.489999999999995</v>
      </c>
    </row>
    <row r="41" spans="1:12" ht="15" x14ac:dyDescent="0.25">
      <c r="A41" s="18"/>
      <c r="B41" s="10"/>
      <c r="C41" s="7"/>
      <c r="D41" s="39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9"/>
      <c r="B42" s="12"/>
      <c r="C42" s="5"/>
      <c r="D42" s="13" t="s">
        <v>26</v>
      </c>
      <c r="E42" s="6"/>
      <c r="F42" s="14">
        <f>SUM(F41:F41)</f>
        <v>0</v>
      </c>
      <c r="G42" s="14">
        <f>SUM(G41:G41)</f>
        <v>0</v>
      </c>
      <c r="H42" s="14">
        <f>SUM(H41:H41)</f>
        <v>0</v>
      </c>
      <c r="I42" s="14">
        <f>SUM(I41:I41)</f>
        <v>0</v>
      </c>
      <c r="J42" s="14">
        <f>SUM(J41:J41)</f>
        <v>0</v>
      </c>
      <c r="K42" s="20"/>
      <c r="L42" s="14">
        <f>SUM(L41:L41)</f>
        <v>0</v>
      </c>
    </row>
    <row r="43" spans="1:12" ht="15.75" customHeight="1" thickBot="1" x14ac:dyDescent="0.25">
      <c r="A43" s="23">
        <f>A34</f>
        <v>1</v>
      </c>
      <c r="B43" s="24">
        <f>B34</f>
        <v>4</v>
      </c>
      <c r="C43" s="81" t="s">
        <v>4</v>
      </c>
      <c r="D43" s="82"/>
      <c r="E43" s="25"/>
      <c r="F43" s="26">
        <f>F40+F42</f>
        <v>500</v>
      </c>
      <c r="G43" s="26">
        <f>G40+G42</f>
        <v>27.910000000000004</v>
      </c>
      <c r="H43" s="26">
        <f>H40+H42</f>
        <v>23.47</v>
      </c>
      <c r="I43" s="26">
        <f>I40+I42</f>
        <v>77.610000000000014</v>
      </c>
      <c r="J43" s="26">
        <f>J40+J42</f>
        <v>634</v>
      </c>
      <c r="K43" s="26"/>
      <c r="L43" s="26">
        <f>L40+L42</f>
        <v>62.489999999999995</v>
      </c>
    </row>
    <row r="44" spans="1:12" ht="15" x14ac:dyDescent="0.25">
      <c r="A44" s="15">
        <v>1</v>
      </c>
      <c r="B44" s="16">
        <v>5</v>
      </c>
      <c r="C44" s="17" t="s">
        <v>20</v>
      </c>
      <c r="D44" s="43" t="s">
        <v>21</v>
      </c>
      <c r="E44" s="44" t="s">
        <v>63</v>
      </c>
      <c r="F44" s="44">
        <v>200</v>
      </c>
      <c r="G44" s="44">
        <v>16.95</v>
      </c>
      <c r="H44" s="44">
        <v>10.6</v>
      </c>
      <c r="I44" s="44">
        <v>35.700000000000003</v>
      </c>
      <c r="J44" s="44">
        <v>305.3</v>
      </c>
      <c r="K44" s="45">
        <v>291</v>
      </c>
      <c r="L44" s="44">
        <v>38.65</v>
      </c>
    </row>
    <row r="45" spans="1:12" ht="15" x14ac:dyDescent="0.25">
      <c r="A45" s="18"/>
      <c r="B45" s="10"/>
      <c r="C45" s="7"/>
      <c r="D45" s="46" t="s">
        <v>24</v>
      </c>
      <c r="E45" s="53" t="s">
        <v>87</v>
      </c>
      <c r="F45" s="53">
        <v>100</v>
      </c>
      <c r="G45" s="53">
        <v>0.5</v>
      </c>
      <c r="H45" s="53">
        <v>0.5</v>
      </c>
      <c r="I45" s="53">
        <v>13.01</v>
      </c>
      <c r="J45" s="53">
        <v>45</v>
      </c>
      <c r="K45" s="52" t="s">
        <v>35</v>
      </c>
      <c r="L45" s="53">
        <v>17.64</v>
      </c>
    </row>
    <row r="46" spans="1:12" ht="15" x14ac:dyDescent="0.25">
      <c r="A46" s="18"/>
      <c r="B46" s="10"/>
      <c r="C46" s="7"/>
      <c r="D46" s="46" t="s">
        <v>22</v>
      </c>
      <c r="E46" s="47" t="s">
        <v>62</v>
      </c>
      <c r="F46" s="75">
        <v>180</v>
      </c>
      <c r="G46" s="75">
        <v>0.25</v>
      </c>
      <c r="H46" s="75">
        <v>1.42</v>
      </c>
      <c r="I46" s="75">
        <v>18.079999999999998</v>
      </c>
      <c r="J46" s="76">
        <v>84</v>
      </c>
      <c r="K46" s="77" t="s">
        <v>66</v>
      </c>
      <c r="L46" s="75">
        <v>3.43</v>
      </c>
    </row>
    <row r="47" spans="1:12" ht="15" x14ac:dyDescent="0.25">
      <c r="A47" s="18"/>
      <c r="B47" s="10"/>
      <c r="C47" s="7"/>
      <c r="D47" s="46" t="s">
        <v>23</v>
      </c>
      <c r="E47" s="53" t="s">
        <v>34</v>
      </c>
      <c r="F47" s="53">
        <v>20</v>
      </c>
      <c r="G47" s="53">
        <v>1.32</v>
      </c>
      <c r="H47" s="53">
        <v>0.24</v>
      </c>
      <c r="I47" s="53">
        <v>6.84</v>
      </c>
      <c r="J47" s="53">
        <v>36</v>
      </c>
      <c r="K47" s="52" t="s">
        <v>52</v>
      </c>
      <c r="L47" s="53">
        <v>1.1100000000000001</v>
      </c>
    </row>
    <row r="48" spans="1:12" ht="15" x14ac:dyDescent="0.25">
      <c r="A48" s="18"/>
      <c r="B48" s="10"/>
      <c r="C48" s="7"/>
      <c r="D48" s="58" t="s">
        <v>90</v>
      </c>
      <c r="E48" s="53" t="s">
        <v>36</v>
      </c>
      <c r="F48" s="53">
        <v>20</v>
      </c>
      <c r="G48" s="53">
        <v>1.54</v>
      </c>
      <c r="H48" s="53">
        <v>0.6</v>
      </c>
      <c r="I48" s="53">
        <v>9.9600000000000009</v>
      </c>
      <c r="J48" s="53">
        <v>53</v>
      </c>
      <c r="K48" s="52" t="s">
        <v>52</v>
      </c>
      <c r="L48" s="53">
        <v>1.85</v>
      </c>
    </row>
    <row r="49" spans="1:12" ht="15" x14ac:dyDescent="0.25">
      <c r="A49" s="19"/>
      <c r="B49" s="12"/>
      <c r="C49" s="5"/>
      <c r="D49" s="13" t="s">
        <v>26</v>
      </c>
      <c r="E49" s="6"/>
      <c r="F49" s="14">
        <f>SUM(F44:F48)</f>
        <v>520</v>
      </c>
      <c r="G49" s="14">
        <f>SUM(G44:G48)</f>
        <v>20.56</v>
      </c>
      <c r="H49" s="14">
        <f>SUM(H44:H48)</f>
        <v>13.36</v>
      </c>
      <c r="I49" s="14">
        <f>SUM(I44:I48)</f>
        <v>83.59</v>
      </c>
      <c r="J49" s="14">
        <f>SUM(J44:J48)</f>
        <v>523.29999999999995</v>
      </c>
      <c r="K49" s="20"/>
      <c r="L49" s="14">
        <f>SUM(L44:L48)</f>
        <v>62.68</v>
      </c>
    </row>
    <row r="50" spans="1:12" ht="15" x14ac:dyDescent="0.25">
      <c r="A50" s="18"/>
      <c r="B50" s="10"/>
      <c r="C50" s="7"/>
      <c r="D50" s="39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19"/>
      <c r="B51" s="12"/>
      <c r="C51" s="5"/>
      <c r="D51" s="13" t="s">
        <v>26</v>
      </c>
      <c r="E51" s="6"/>
      <c r="F51" s="14">
        <f>SUM(F50:F50)</f>
        <v>0</v>
      </c>
      <c r="G51" s="14">
        <f>SUM(G50:G50)</f>
        <v>0</v>
      </c>
      <c r="H51" s="14">
        <f>SUM(H50:H50)</f>
        <v>0</v>
      </c>
      <c r="I51" s="14">
        <f>SUM(I50:I50)</f>
        <v>0</v>
      </c>
      <c r="J51" s="14">
        <f>SUM(J50:J50)</f>
        <v>0</v>
      </c>
      <c r="K51" s="20"/>
      <c r="L51" s="14">
        <f>SUM(L50:L50)</f>
        <v>0</v>
      </c>
    </row>
    <row r="52" spans="1:12" ht="15.75" customHeight="1" thickBot="1" x14ac:dyDescent="0.25">
      <c r="A52" s="23">
        <f>A44</f>
        <v>1</v>
      </c>
      <c r="B52" s="24">
        <f>B44</f>
        <v>5</v>
      </c>
      <c r="C52" s="81" t="s">
        <v>4</v>
      </c>
      <c r="D52" s="82"/>
      <c r="E52" s="25"/>
      <c r="F52" s="26">
        <f>F49+F51</f>
        <v>520</v>
      </c>
      <c r="G52" s="26">
        <f>G49+G51</f>
        <v>20.56</v>
      </c>
      <c r="H52" s="26">
        <f>H49+H51</f>
        <v>13.36</v>
      </c>
      <c r="I52" s="26">
        <f>I49+I51</f>
        <v>83.59</v>
      </c>
      <c r="J52" s="26">
        <f>J49+J51</f>
        <v>523.29999999999995</v>
      </c>
      <c r="K52" s="26"/>
      <c r="L52" s="26">
        <f>L49+L51</f>
        <v>62.68</v>
      </c>
    </row>
    <row r="53" spans="1:12" ht="15" x14ac:dyDescent="0.25">
      <c r="A53" s="15">
        <v>2</v>
      </c>
      <c r="B53" s="16">
        <v>1</v>
      </c>
      <c r="C53" s="17" t="s">
        <v>20</v>
      </c>
      <c r="D53" s="43" t="s">
        <v>21</v>
      </c>
      <c r="E53" s="44" t="s">
        <v>94</v>
      </c>
      <c r="F53" s="44">
        <v>210</v>
      </c>
      <c r="G53" s="44">
        <v>7.8</v>
      </c>
      <c r="H53" s="44">
        <v>12.3</v>
      </c>
      <c r="I53" s="44">
        <v>39.4</v>
      </c>
      <c r="J53" s="44">
        <v>299</v>
      </c>
      <c r="K53" s="45" t="s">
        <v>89</v>
      </c>
      <c r="L53" s="44">
        <v>20.170000000000002</v>
      </c>
    </row>
    <row r="54" spans="1:12" ht="15" x14ac:dyDescent="0.25">
      <c r="A54" s="18"/>
      <c r="B54" s="10"/>
      <c r="C54" s="7"/>
      <c r="D54" s="74" t="s">
        <v>39</v>
      </c>
      <c r="E54" s="53" t="s">
        <v>42</v>
      </c>
      <c r="F54" s="53">
        <v>45</v>
      </c>
      <c r="G54" s="53">
        <v>5.8</v>
      </c>
      <c r="H54" s="53">
        <v>6.7</v>
      </c>
      <c r="I54" s="53">
        <v>11</v>
      </c>
      <c r="J54" s="53">
        <v>128</v>
      </c>
      <c r="K54" s="52" t="s">
        <v>73</v>
      </c>
      <c r="L54" s="53">
        <v>17.13</v>
      </c>
    </row>
    <row r="55" spans="1:12" ht="15" x14ac:dyDescent="0.25">
      <c r="A55" s="18"/>
      <c r="B55" s="10"/>
      <c r="C55" s="7"/>
      <c r="D55" s="46" t="s">
        <v>22</v>
      </c>
      <c r="E55" s="53" t="s">
        <v>37</v>
      </c>
      <c r="F55" s="53">
        <v>180</v>
      </c>
      <c r="G55" s="53">
        <v>1.44</v>
      </c>
      <c r="H55" s="53">
        <v>1.53</v>
      </c>
      <c r="I55" s="53">
        <v>15.66</v>
      </c>
      <c r="J55" s="53">
        <v>79</v>
      </c>
      <c r="K55" s="52">
        <v>378</v>
      </c>
      <c r="L55" s="53">
        <v>4.87</v>
      </c>
    </row>
    <row r="56" spans="1:12" ht="15" x14ac:dyDescent="0.25">
      <c r="A56" s="18"/>
      <c r="B56" s="10"/>
      <c r="C56" s="7"/>
      <c r="D56" s="58" t="s">
        <v>90</v>
      </c>
      <c r="E56" s="53" t="s">
        <v>36</v>
      </c>
      <c r="F56" s="53">
        <v>20</v>
      </c>
      <c r="G56" s="53">
        <v>1.54</v>
      </c>
      <c r="H56" s="53">
        <v>0.6</v>
      </c>
      <c r="I56" s="53">
        <v>9.9600000000000009</v>
      </c>
      <c r="J56" s="53">
        <v>53</v>
      </c>
      <c r="K56" s="52" t="s">
        <v>52</v>
      </c>
      <c r="L56" s="53">
        <v>1.85</v>
      </c>
    </row>
    <row r="57" spans="1:12" ht="15" x14ac:dyDescent="0.25">
      <c r="A57" s="18"/>
      <c r="B57" s="10"/>
      <c r="C57" s="7"/>
      <c r="D57" s="46" t="s">
        <v>24</v>
      </c>
      <c r="E57" s="53" t="s">
        <v>38</v>
      </c>
      <c r="F57" s="53">
        <v>100</v>
      </c>
      <c r="G57" s="53">
        <v>0.5</v>
      </c>
      <c r="H57" s="53">
        <v>0.5</v>
      </c>
      <c r="I57" s="53">
        <v>15.61</v>
      </c>
      <c r="J57" s="53">
        <v>45</v>
      </c>
      <c r="K57" s="52" t="s">
        <v>65</v>
      </c>
      <c r="L57" s="53">
        <v>13.48</v>
      </c>
    </row>
    <row r="58" spans="1:12" ht="15" x14ac:dyDescent="0.25">
      <c r="A58" s="19"/>
      <c r="B58" s="12"/>
      <c r="C58" s="5"/>
      <c r="D58" s="13" t="s">
        <v>26</v>
      </c>
      <c r="E58" s="6"/>
      <c r="F58" s="14">
        <f>SUM(F53:F57)</f>
        <v>555</v>
      </c>
      <c r="G58" s="14">
        <f>SUM(G53:G57)</f>
        <v>17.079999999999998</v>
      </c>
      <c r="H58" s="14">
        <f>SUM(H53:H57)</f>
        <v>21.630000000000003</v>
      </c>
      <c r="I58" s="14">
        <f>SUM(I53:I57)</f>
        <v>91.63000000000001</v>
      </c>
      <c r="J58" s="14">
        <f>SUM(J53:J57)</f>
        <v>604</v>
      </c>
      <c r="K58" s="20"/>
      <c r="L58" s="14">
        <f>SUM(L53:L57)</f>
        <v>57.5</v>
      </c>
    </row>
    <row r="59" spans="1:12" ht="15" x14ac:dyDescent="0.25">
      <c r="A59" s="18"/>
      <c r="B59" s="10"/>
      <c r="C59" s="7"/>
      <c r="D59" s="39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19"/>
      <c r="B60" s="12"/>
      <c r="C60" s="5"/>
      <c r="D60" s="13" t="s">
        <v>26</v>
      </c>
      <c r="E60" s="6"/>
      <c r="F60" s="14">
        <f>SUM(F59:F59)</f>
        <v>0</v>
      </c>
      <c r="G60" s="14">
        <f>SUM(G59:G59)</f>
        <v>0</v>
      </c>
      <c r="H60" s="14">
        <f>SUM(H59:H59)</f>
        <v>0</v>
      </c>
      <c r="I60" s="14">
        <f>SUM(I59:I59)</f>
        <v>0</v>
      </c>
      <c r="J60" s="14">
        <f>SUM(J59:J59)</f>
        <v>0</v>
      </c>
      <c r="K60" s="20"/>
      <c r="L60" s="14">
        <f>SUM(L59:L59)</f>
        <v>0</v>
      </c>
    </row>
    <row r="61" spans="1:12" ht="15.75" thickBot="1" x14ac:dyDescent="0.25">
      <c r="A61" s="23">
        <f>A53</f>
        <v>2</v>
      </c>
      <c r="B61" s="24">
        <f>B53</f>
        <v>1</v>
      </c>
      <c r="C61" s="81" t="s">
        <v>4</v>
      </c>
      <c r="D61" s="82"/>
      <c r="E61" s="25"/>
      <c r="F61" s="26">
        <f>F58+F60</f>
        <v>555</v>
      </c>
      <c r="G61" s="26">
        <f>G58+G60</f>
        <v>17.079999999999998</v>
      </c>
      <c r="H61" s="26">
        <f>H58+H60</f>
        <v>21.630000000000003</v>
      </c>
      <c r="I61" s="26">
        <f>I58+I60</f>
        <v>91.63000000000001</v>
      </c>
      <c r="J61" s="26">
        <f>J58+J60</f>
        <v>604</v>
      </c>
      <c r="K61" s="26"/>
      <c r="L61" s="26">
        <f>L58+L60</f>
        <v>57.5</v>
      </c>
    </row>
    <row r="62" spans="1:12" ht="15.75" thickBot="1" x14ac:dyDescent="0.3">
      <c r="A62" s="9">
        <v>2</v>
      </c>
      <c r="B62" s="10">
        <v>2</v>
      </c>
      <c r="C62" s="17" t="s">
        <v>20</v>
      </c>
      <c r="D62" s="61" t="s">
        <v>21</v>
      </c>
      <c r="E62" s="53" t="s">
        <v>46</v>
      </c>
      <c r="F62" s="53">
        <v>150</v>
      </c>
      <c r="G62" s="53">
        <v>3.1</v>
      </c>
      <c r="H62" s="53">
        <v>4.8</v>
      </c>
      <c r="I62" s="53">
        <v>20.399999999999999</v>
      </c>
      <c r="J62" s="53">
        <v>137.30000000000001</v>
      </c>
      <c r="K62" s="52">
        <v>312</v>
      </c>
      <c r="L62" s="53">
        <v>6.81</v>
      </c>
    </row>
    <row r="63" spans="1:12" ht="15" x14ac:dyDescent="0.25">
      <c r="A63" s="9"/>
      <c r="B63" s="10"/>
      <c r="C63" s="7"/>
      <c r="D63" s="46" t="s">
        <v>25</v>
      </c>
      <c r="E63" s="44" t="s">
        <v>67</v>
      </c>
      <c r="F63" s="44">
        <v>90</v>
      </c>
      <c r="G63" s="44">
        <v>15.3</v>
      </c>
      <c r="H63" s="44">
        <v>17.100000000000001</v>
      </c>
      <c r="I63" s="44">
        <v>16.399999999999999</v>
      </c>
      <c r="J63" s="44">
        <v>277</v>
      </c>
      <c r="K63" s="45" t="s">
        <v>58</v>
      </c>
      <c r="L63" s="44">
        <v>61.22</v>
      </c>
    </row>
    <row r="64" spans="1:12" ht="15" x14ac:dyDescent="0.25">
      <c r="A64" s="9"/>
      <c r="B64" s="10"/>
      <c r="C64" s="7"/>
      <c r="D64" s="64" t="s">
        <v>22</v>
      </c>
      <c r="E64" s="47" t="s">
        <v>40</v>
      </c>
      <c r="F64" s="48">
        <v>180</v>
      </c>
      <c r="G64" s="53">
        <v>0.12</v>
      </c>
      <c r="H64" s="53">
        <v>0.02</v>
      </c>
      <c r="I64" s="53">
        <v>13.68</v>
      </c>
      <c r="J64" s="53">
        <v>55.8</v>
      </c>
      <c r="K64" s="52">
        <v>377</v>
      </c>
      <c r="L64" s="53">
        <v>2.2999999999999998</v>
      </c>
    </row>
    <row r="65" spans="1:12" ht="15" x14ac:dyDescent="0.25">
      <c r="A65" s="9"/>
      <c r="B65" s="10"/>
      <c r="C65" s="7"/>
      <c r="D65" s="46" t="s">
        <v>23</v>
      </c>
      <c r="E65" s="53" t="s">
        <v>34</v>
      </c>
      <c r="F65" s="53">
        <v>20</v>
      </c>
      <c r="G65" s="53">
        <v>1.32</v>
      </c>
      <c r="H65" s="53">
        <v>0.24</v>
      </c>
      <c r="I65" s="53">
        <v>6.84</v>
      </c>
      <c r="J65" s="53">
        <v>36</v>
      </c>
      <c r="K65" s="52" t="s">
        <v>52</v>
      </c>
      <c r="L65" s="53">
        <v>1.1100000000000001</v>
      </c>
    </row>
    <row r="66" spans="1:12" ht="15" x14ac:dyDescent="0.25">
      <c r="A66" s="9"/>
      <c r="B66" s="10"/>
      <c r="C66" s="7"/>
      <c r="D66" s="58" t="s">
        <v>90</v>
      </c>
      <c r="E66" s="53" t="s">
        <v>36</v>
      </c>
      <c r="F66" s="53">
        <v>20</v>
      </c>
      <c r="G66" s="53">
        <v>1.54</v>
      </c>
      <c r="H66" s="53">
        <v>0.6</v>
      </c>
      <c r="I66" s="53">
        <v>9.9600000000000009</v>
      </c>
      <c r="J66" s="53">
        <v>53</v>
      </c>
      <c r="K66" s="52" t="s">
        <v>52</v>
      </c>
      <c r="L66" s="53">
        <v>1.85</v>
      </c>
    </row>
    <row r="67" spans="1:12" ht="15" x14ac:dyDescent="0.25">
      <c r="A67" s="9"/>
      <c r="B67" s="10"/>
      <c r="C67" s="7"/>
      <c r="D67" s="58" t="s">
        <v>100</v>
      </c>
      <c r="E67" s="53" t="s">
        <v>95</v>
      </c>
      <c r="F67" s="53">
        <v>75</v>
      </c>
      <c r="G67" s="53">
        <v>0.6</v>
      </c>
      <c r="H67" s="53">
        <v>3.75</v>
      </c>
      <c r="I67" s="53">
        <v>4.6500000000000004</v>
      </c>
      <c r="J67" s="53">
        <v>55.5</v>
      </c>
      <c r="K67" s="52">
        <v>45</v>
      </c>
      <c r="L67" s="53">
        <v>3.05</v>
      </c>
    </row>
    <row r="68" spans="1:12" ht="15" x14ac:dyDescent="0.25">
      <c r="A68" s="11"/>
      <c r="B68" s="12"/>
      <c r="C68" s="5"/>
      <c r="D68" s="13" t="s">
        <v>26</v>
      </c>
      <c r="E68" s="6"/>
      <c r="F68" s="14">
        <f>SUM(F62:F67)</f>
        <v>535</v>
      </c>
      <c r="G68" s="14">
        <f>SUM(G62:G67)</f>
        <v>21.980000000000004</v>
      </c>
      <c r="H68" s="14">
        <f>SUM(H62:H67)</f>
        <v>26.51</v>
      </c>
      <c r="I68" s="14">
        <f>SUM(I62:I67)</f>
        <v>71.930000000000007</v>
      </c>
      <c r="J68" s="14">
        <f>SUM(J62:J67)</f>
        <v>614.6</v>
      </c>
      <c r="K68" s="20"/>
      <c r="L68" s="14">
        <f>SUM(L62:L67)</f>
        <v>76.339999999999989</v>
      </c>
    </row>
    <row r="69" spans="1:12" ht="15" x14ac:dyDescent="0.25">
      <c r="A69" s="9"/>
      <c r="B69" s="10"/>
      <c r="C69" s="7"/>
      <c r="D69" s="39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11"/>
      <c r="B70" s="12"/>
      <c r="C70" s="5"/>
      <c r="D70" s="13" t="s">
        <v>26</v>
      </c>
      <c r="E70" s="6"/>
      <c r="F70" s="14">
        <f>SUM(F69:F69)</f>
        <v>0</v>
      </c>
      <c r="G70" s="14">
        <f>SUM(G69:G69)</f>
        <v>0</v>
      </c>
      <c r="H70" s="14">
        <f>SUM(H69:H69)</f>
        <v>0</v>
      </c>
      <c r="I70" s="14">
        <f>SUM(I69:I69)</f>
        <v>0</v>
      </c>
      <c r="J70" s="14">
        <f>SUM(J69:J69)</f>
        <v>0</v>
      </c>
      <c r="K70" s="20"/>
      <c r="L70" s="14">
        <f>SUM(L69:L69)</f>
        <v>0</v>
      </c>
    </row>
    <row r="71" spans="1:12" ht="15.75" thickBot="1" x14ac:dyDescent="0.25">
      <c r="A71" s="27">
        <f>A62</f>
        <v>2</v>
      </c>
      <c r="B71" s="27">
        <f>B62</f>
        <v>2</v>
      </c>
      <c r="C71" s="81" t="s">
        <v>4</v>
      </c>
      <c r="D71" s="82"/>
      <c r="E71" s="25"/>
      <c r="F71" s="26">
        <f>F68+F70</f>
        <v>535</v>
      </c>
      <c r="G71" s="26">
        <f>G68+G70</f>
        <v>21.980000000000004</v>
      </c>
      <c r="H71" s="26">
        <f>H68+H70</f>
        <v>26.51</v>
      </c>
      <c r="I71" s="26">
        <f>I68+I70</f>
        <v>71.930000000000007</v>
      </c>
      <c r="J71" s="26">
        <f>J68+J70</f>
        <v>614.6</v>
      </c>
      <c r="K71" s="26"/>
      <c r="L71" s="26">
        <f>L68+L70</f>
        <v>76.339999999999989</v>
      </c>
    </row>
    <row r="72" spans="1:12" ht="15" x14ac:dyDescent="0.25">
      <c r="A72" s="15">
        <v>2</v>
      </c>
      <c r="B72" s="16">
        <v>3</v>
      </c>
      <c r="C72" s="17" t="s">
        <v>20</v>
      </c>
      <c r="D72" s="43" t="s">
        <v>21</v>
      </c>
      <c r="E72" s="53" t="s">
        <v>47</v>
      </c>
      <c r="F72" s="53">
        <v>150</v>
      </c>
      <c r="G72" s="53">
        <v>3.7</v>
      </c>
      <c r="H72" s="53">
        <v>5.4</v>
      </c>
      <c r="I72" s="53">
        <v>36.700000000000003</v>
      </c>
      <c r="J72" s="53">
        <v>209.7</v>
      </c>
      <c r="K72" s="52">
        <v>304</v>
      </c>
      <c r="L72" s="53">
        <v>8.42</v>
      </c>
    </row>
    <row r="73" spans="1:12" ht="15" x14ac:dyDescent="0.25">
      <c r="A73" s="18"/>
      <c r="B73" s="10"/>
      <c r="C73" s="7"/>
      <c r="D73" s="46" t="s">
        <v>25</v>
      </c>
      <c r="E73" s="53" t="s">
        <v>68</v>
      </c>
      <c r="F73" s="53">
        <v>90</v>
      </c>
      <c r="G73" s="53">
        <v>19.47</v>
      </c>
      <c r="H73" s="53">
        <v>8.19</v>
      </c>
      <c r="I73" s="53">
        <v>3.02</v>
      </c>
      <c r="J73" s="53">
        <v>153</v>
      </c>
      <c r="K73" s="52">
        <v>45322</v>
      </c>
      <c r="L73" s="53">
        <v>58.41</v>
      </c>
    </row>
    <row r="74" spans="1:12" ht="15" x14ac:dyDescent="0.25">
      <c r="A74" s="18"/>
      <c r="B74" s="10"/>
      <c r="C74" s="7"/>
      <c r="D74" s="46" t="s">
        <v>22</v>
      </c>
      <c r="E74" s="47" t="s">
        <v>54</v>
      </c>
      <c r="F74" s="48">
        <v>180</v>
      </c>
      <c r="G74" s="48">
        <v>0</v>
      </c>
      <c r="H74" s="48">
        <v>0</v>
      </c>
      <c r="I74" s="48">
        <v>14</v>
      </c>
      <c r="J74" s="49">
        <v>52</v>
      </c>
      <c r="K74" s="52">
        <v>376</v>
      </c>
      <c r="L74" s="51">
        <v>1.1100000000000001</v>
      </c>
    </row>
    <row r="75" spans="1:12" ht="15.75" customHeight="1" x14ac:dyDescent="0.25">
      <c r="A75" s="18"/>
      <c r="B75" s="10"/>
      <c r="C75" s="7"/>
      <c r="D75" s="46" t="s">
        <v>23</v>
      </c>
      <c r="E75" s="53" t="s">
        <v>34</v>
      </c>
      <c r="F75" s="53">
        <v>20</v>
      </c>
      <c r="G75" s="53">
        <v>1.32</v>
      </c>
      <c r="H75" s="53">
        <v>0.24</v>
      </c>
      <c r="I75" s="53">
        <v>6.84</v>
      </c>
      <c r="J75" s="53">
        <v>36</v>
      </c>
      <c r="K75" s="52" t="s">
        <v>52</v>
      </c>
      <c r="L75" s="53">
        <v>1.1100000000000001</v>
      </c>
    </row>
    <row r="76" spans="1:12" ht="15" x14ac:dyDescent="0.25">
      <c r="A76" s="18"/>
      <c r="B76" s="10"/>
      <c r="C76" s="7"/>
      <c r="D76" s="58" t="s">
        <v>90</v>
      </c>
      <c r="E76" s="53" t="s">
        <v>36</v>
      </c>
      <c r="F76" s="53">
        <v>20</v>
      </c>
      <c r="G76" s="53">
        <v>1.54</v>
      </c>
      <c r="H76" s="53">
        <v>0.6</v>
      </c>
      <c r="I76" s="53">
        <v>9.9600000000000009</v>
      </c>
      <c r="J76" s="53">
        <v>53</v>
      </c>
      <c r="K76" s="52" t="s">
        <v>52</v>
      </c>
      <c r="L76" s="53">
        <v>1.85</v>
      </c>
    </row>
    <row r="77" spans="1:12" ht="15" x14ac:dyDescent="0.25">
      <c r="A77" s="18"/>
      <c r="B77" s="10"/>
      <c r="C77" s="7"/>
      <c r="D77" s="58" t="s">
        <v>100</v>
      </c>
      <c r="E77" s="53" t="s">
        <v>96</v>
      </c>
      <c r="F77" s="53">
        <v>75</v>
      </c>
      <c r="G77" s="53">
        <v>1</v>
      </c>
      <c r="H77" s="53">
        <v>4.8</v>
      </c>
      <c r="I77" s="53">
        <v>5.5</v>
      </c>
      <c r="J77" s="53">
        <v>64.430000000000007</v>
      </c>
      <c r="K77" s="52">
        <v>67</v>
      </c>
      <c r="L77" s="53">
        <v>3.02</v>
      </c>
    </row>
    <row r="78" spans="1:12" ht="15" x14ac:dyDescent="0.25">
      <c r="A78" s="19"/>
      <c r="B78" s="12"/>
      <c r="C78" s="5"/>
      <c r="D78" s="13" t="s">
        <v>26</v>
      </c>
      <c r="E78" s="6"/>
      <c r="F78" s="14">
        <f>SUM(F72:F77)</f>
        <v>535</v>
      </c>
      <c r="G78" s="14">
        <f>SUM(G72:G77)</f>
        <v>27.029999999999998</v>
      </c>
      <c r="H78" s="14">
        <f>SUM(H72:H77)</f>
        <v>19.23</v>
      </c>
      <c r="I78" s="14">
        <f>SUM(I72:I77)</f>
        <v>76.02000000000001</v>
      </c>
      <c r="J78" s="14">
        <f>SUM(J72:J77)</f>
        <v>568.13</v>
      </c>
      <c r="K78" s="20"/>
      <c r="L78" s="14">
        <f>SUM(L72:L77)</f>
        <v>73.919999999999987</v>
      </c>
    </row>
    <row r="79" spans="1:12" ht="15" x14ac:dyDescent="0.25">
      <c r="A79" s="18"/>
      <c r="B79" s="10"/>
      <c r="C79" s="7"/>
      <c r="D79" s="39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19"/>
      <c r="B80" s="12"/>
      <c r="C80" s="5"/>
      <c r="D80" s="13" t="s">
        <v>26</v>
      </c>
      <c r="E80" s="6"/>
      <c r="F80" s="14">
        <f>SUM(F79:F79)</f>
        <v>0</v>
      </c>
      <c r="G80" s="14">
        <f>SUM(G79:G79)</f>
        <v>0</v>
      </c>
      <c r="H80" s="14">
        <f>SUM(H79:H79)</f>
        <v>0</v>
      </c>
      <c r="I80" s="14">
        <f>SUM(I79:I79)</f>
        <v>0</v>
      </c>
      <c r="J80" s="14">
        <f>SUM(J79:J79)</f>
        <v>0</v>
      </c>
      <c r="K80" s="20"/>
      <c r="L80" s="14">
        <f>SUM(L79:L79)</f>
        <v>0</v>
      </c>
    </row>
    <row r="81" spans="1:12" ht="15.75" thickBot="1" x14ac:dyDescent="0.25">
      <c r="A81" s="23">
        <f>A72</f>
        <v>2</v>
      </c>
      <c r="B81" s="24">
        <f>B72</f>
        <v>3</v>
      </c>
      <c r="C81" s="81" t="s">
        <v>4</v>
      </c>
      <c r="D81" s="82"/>
      <c r="E81" s="25"/>
      <c r="F81" s="26">
        <f>F78+F80</f>
        <v>535</v>
      </c>
      <c r="G81" s="26">
        <f>G78+G80</f>
        <v>27.029999999999998</v>
      </c>
      <c r="H81" s="26">
        <f>H78+H80</f>
        <v>19.23</v>
      </c>
      <c r="I81" s="26">
        <f>I78+I80</f>
        <v>76.02000000000001</v>
      </c>
      <c r="J81" s="26">
        <f>J78+J80</f>
        <v>568.13</v>
      </c>
      <c r="K81" s="26"/>
      <c r="L81" s="26">
        <f>L78+L80</f>
        <v>73.919999999999987</v>
      </c>
    </row>
    <row r="82" spans="1:12" ht="15.75" thickBot="1" x14ac:dyDescent="0.3">
      <c r="A82" s="15">
        <v>2</v>
      </c>
      <c r="B82" s="16">
        <v>4</v>
      </c>
      <c r="C82" s="17" t="s">
        <v>20</v>
      </c>
      <c r="D82" s="43" t="s">
        <v>21</v>
      </c>
      <c r="E82" s="53" t="s">
        <v>43</v>
      </c>
      <c r="F82" s="53">
        <v>150</v>
      </c>
      <c r="G82" s="53">
        <v>5.73</v>
      </c>
      <c r="H82" s="53">
        <v>6.1</v>
      </c>
      <c r="I82" s="53">
        <v>32</v>
      </c>
      <c r="J82" s="53">
        <v>205.5</v>
      </c>
      <c r="K82" s="52">
        <v>203</v>
      </c>
      <c r="L82" s="53">
        <v>9.64</v>
      </c>
    </row>
    <row r="83" spans="1:12" ht="15" x14ac:dyDescent="0.25">
      <c r="A83" s="18"/>
      <c r="B83" s="10"/>
      <c r="C83" s="7"/>
      <c r="D83" s="46" t="s">
        <v>25</v>
      </c>
      <c r="E83" s="44" t="s">
        <v>97</v>
      </c>
      <c r="F83" s="44">
        <v>90</v>
      </c>
      <c r="G83" s="44">
        <v>13.1</v>
      </c>
      <c r="H83" s="44">
        <v>15.7</v>
      </c>
      <c r="I83" s="44">
        <v>3.7</v>
      </c>
      <c r="J83" s="44">
        <v>209</v>
      </c>
      <c r="K83" s="45" t="s">
        <v>69</v>
      </c>
      <c r="L83" s="44">
        <v>31.96</v>
      </c>
    </row>
    <row r="84" spans="1:12" ht="15" x14ac:dyDescent="0.25">
      <c r="A84" s="18"/>
      <c r="B84" s="10"/>
      <c r="C84" s="7"/>
      <c r="D84" s="46" t="s">
        <v>22</v>
      </c>
      <c r="E84" s="53" t="s">
        <v>41</v>
      </c>
      <c r="F84" s="53">
        <v>180</v>
      </c>
      <c r="G84" s="53">
        <v>2.9</v>
      </c>
      <c r="H84" s="53">
        <v>2.4</v>
      </c>
      <c r="I84" s="53">
        <v>14.3</v>
      </c>
      <c r="J84" s="53">
        <v>90.5</v>
      </c>
      <c r="K84" s="52">
        <v>379</v>
      </c>
      <c r="L84" s="53">
        <v>9.8000000000000007</v>
      </c>
    </row>
    <row r="85" spans="1:12" ht="15" x14ac:dyDescent="0.25">
      <c r="A85" s="18"/>
      <c r="B85" s="10"/>
      <c r="C85" s="7"/>
      <c r="D85" s="46" t="s">
        <v>23</v>
      </c>
      <c r="E85" s="53" t="s">
        <v>34</v>
      </c>
      <c r="F85" s="53">
        <v>20</v>
      </c>
      <c r="G85" s="53">
        <v>1.32</v>
      </c>
      <c r="H85" s="53">
        <v>0.24</v>
      </c>
      <c r="I85" s="53">
        <v>6.84</v>
      </c>
      <c r="J85" s="53">
        <v>36</v>
      </c>
      <c r="K85" s="52" t="s">
        <v>52</v>
      </c>
      <c r="L85" s="53">
        <v>1.1100000000000001</v>
      </c>
    </row>
    <row r="86" spans="1:12" ht="15" x14ac:dyDescent="0.25">
      <c r="A86" s="18"/>
      <c r="B86" s="10"/>
      <c r="C86" s="7"/>
      <c r="D86" s="58" t="s">
        <v>90</v>
      </c>
      <c r="E86" s="53" t="s">
        <v>36</v>
      </c>
      <c r="F86" s="53">
        <v>20</v>
      </c>
      <c r="G86" s="53">
        <v>1.54</v>
      </c>
      <c r="H86" s="53">
        <v>0.6</v>
      </c>
      <c r="I86" s="53">
        <v>9.9600000000000009</v>
      </c>
      <c r="J86" s="53">
        <v>53</v>
      </c>
      <c r="K86" s="52" t="s">
        <v>52</v>
      </c>
      <c r="L86" s="53">
        <v>1.85</v>
      </c>
    </row>
    <row r="87" spans="1:12" ht="15" x14ac:dyDescent="0.25">
      <c r="A87" s="18"/>
      <c r="B87" s="10"/>
      <c r="C87" s="7"/>
      <c r="D87" s="58" t="s">
        <v>103</v>
      </c>
      <c r="E87" s="53" t="s">
        <v>93</v>
      </c>
      <c r="F87" s="53">
        <v>60</v>
      </c>
      <c r="G87" s="53">
        <v>0.66</v>
      </c>
      <c r="H87" s="53">
        <v>0.12</v>
      </c>
      <c r="I87" s="53">
        <v>3.04</v>
      </c>
      <c r="J87" s="53">
        <v>14</v>
      </c>
      <c r="K87" s="52" t="s">
        <v>64</v>
      </c>
      <c r="L87" s="53">
        <v>5.94</v>
      </c>
    </row>
    <row r="88" spans="1:12" ht="15" x14ac:dyDescent="0.25">
      <c r="A88" s="19"/>
      <c r="B88" s="12"/>
      <c r="C88" s="5"/>
      <c r="D88" s="13" t="s">
        <v>26</v>
      </c>
      <c r="E88" s="6"/>
      <c r="F88" s="14">
        <f>SUM(F82:F87)</f>
        <v>520</v>
      </c>
      <c r="G88" s="14">
        <f>SUM(G82:G87)</f>
        <v>25.249999999999996</v>
      </c>
      <c r="H88" s="14">
        <f>SUM(H82:H87)</f>
        <v>25.159999999999997</v>
      </c>
      <c r="I88" s="14">
        <f>SUM(I82:I87)</f>
        <v>69.840000000000018</v>
      </c>
      <c r="J88" s="14">
        <f>SUM(J82:J87)</f>
        <v>608</v>
      </c>
      <c r="K88" s="20"/>
      <c r="L88" s="14">
        <f>SUM(L82:L87)</f>
        <v>60.300000000000004</v>
      </c>
    </row>
    <row r="89" spans="1:12" ht="15" x14ac:dyDescent="0.25">
      <c r="A89" s="18"/>
      <c r="B89" s="10"/>
      <c r="C89" s="7"/>
      <c r="D89" s="39"/>
      <c r="E89" s="40"/>
      <c r="F89" s="41"/>
      <c r="G89" s="41"/>
      <c r="H89" s="41"/>
      <c r="I89" s="41"/>
      <c r="J89" s="41"/>
      <c r="K89" s="42"/>
      <c r="L89" s="41"/>
    </row>
    <row r="90" spans="1:12" ht="15" x14ac:dyDescent="0.25">
      <c r="A90" s="19"/>
      <c r="B90" s="12"/>
      <c r="C90" s="5"/>
      <c r="D90" s="13" t="s">
        <v>26</v>
      </c>
      <c r="E90" s="6"/>
      <c r="F90" s="14">
        <f>SUM(F89:F89)</f>
        <v>0</v>
      </c>
      <c r="G90" s="14">
        <f>SUM(G89:G89)</f>
        <v>0</v>
      </c>
      <c r="H90" s="14">
        <f>SUM(H89:H89)</f>
        <v>0</v>
      </c>
      <c r="I90" s="14">
        <f>SUM(I89:I89)</f>
        <v>0</v>
      </c>
      <c r="J90" s="14">
        <f>SUM(J89:J89)</f>
        <v>0</v>
      </c>
      <c r="K90" s="20"/>
      <c r="L90" s="14">
        <f>SUM(L89:L89)</f>
        <v>0</v>
      </c>
    </row>
    <row r="91" spans="1:12" ht="15.75" thickBot="1" x14ac:dyDescent="0.25">
      <c r="A91" s="23">
        <f>A82</f>
        <v>2</v>
      </c>
      <c r="B91" s="24">
        <f>B82</f>
        <v>4</v>
      </c>
      <c r="C91" s="81" t="s">
        <v>4</v>
      </c>
      <c r="D91" s="82"/>
      <c r="E91" s="25"/>
      <c r="F91" s="26">
        <f>F88+F90</f>
        <v>520</v>
      </c>
      <c r="G91" s="26">
        <f>G88+G90</f>
        <v>25.249999999999996</v>
      </c>
      <c r="H91" s="26">
        <f>H88+H90</f>
        <v>25.159999999999997</v>
      </c>
      <c r="I91" s="26">
        <f>I88+I90</f>
        <v>69.840000000000018</v>
      </c>
      <c r="J91" s="26">
        <f>J88+J90</f>
        <v>608</v>
      </c>
      <c r="K91" s="26"/>
      <c r="L91" s="26">
        <f>L88+L90</f>
        <v>60.300000000000004</v>
      </c>
    </row>
    <row r="92" spans="1:12" ht="15" x14ac:dyDescent="0.25">
      <c r="A92" s="15">
        <v>2</v>
      </c>
      <c r="B92" s="16">
        <v>5</v>
      </c>
      <c r="C92" s="17" t="s">
        <v>20</v>
      </c>
      <c r="D92" s="43" t="s">
        <v>21</v>
      </c>
      <c r="E92" s="44" t="s">
        <v>101</v>
      </c>
      <c r="F92" s="44">
        <v>180</v>
      </c>
      <c r="G92" s="44">
        <v>27.58</v>
      </c>
      <c r="H92" s="44">
        <v>21</v>
      </c>
      <c r="I92" s="44">
        <v>43.6</v>
      </c>
      <c r="J92" s="44">
        <v>476</v>
      </c>
      <c r="K92" s="45">
        <v>223</v>
      </c>
      <c r="L92" s="44">
        <v>42.41</v>
      </c>
    </row>
    <row r="93" spans="1:12" ht="15" x14ac:dyDescent="0.25">
      <c r="A93" s="18"/>
      <c r="B93" s="10"/>
      <c r="C93" s="7"/>
      <c r="D93" s="46" t="s">
        <v>22</v>
      </c>
      <c r="E93" s="53" t="s">
        <v>70</v>
      </c>
      <c r="F93" s="53">
        <v>180</v>
      </c>
      <c r="G93" s="53">
        <v>0.09</v>
      </c>
      <c r="H93" s="53">
        <v>0</v>
      </c>
      <c r="I93" s="53">
        <v>6.3</v>
      </c>
      <c r="J93" s="53">
        <v>26</v>
      </c>
      <c r="K93" s="52" t="s">
        <v>71</v>
      </c>
      <c r="L93" s="53">
        <v>8.3699999999999992</v>
      </c>
    </row>
    <row r="94" spans="1:12" ht="15" x14ac:dyDescent="0.25">
      <c r="A94" s="18"/>
      <c r="B94" s="10"/>
      <c r="C94" s="7"/>
      <c r="D94" s="58" t="s">
        <v>90</v>
      </c>
      <c r="E94" s="53" t="s">
        <v>36</v>
      </c>
      <c r="F94" s="53">
        <v>20</v>
      </c>
      <c r="G94" s="53">
        <v>1.54</v>
      </c>
      <c r="H94" s="53">
        <v>0.6</v>
      </c>
      <c r="I94" s="53">
        <v>9.9600000000000009</v>
      </c>
      <c r="J94" s="53">
        <v>53</v>
      </c>
      <c r="K94" s="52" t="s">
        <v>52</v>
      </c>
      <c r="L94" s="53">
        <v>1.85</v>
      </c>
    </row>
    <row r="95" spans="1:12" ht="15" x14ac:dyDescent="0.25">
      <c r="A95" s="18"/>
      <c r="B95" s="10"/>
      <c r="C95" s="7"/>
      <c r="D95" s="74" t="s">
        <v>39</v>
      </c>
      <c r="E95" s="53" t="s">
        <v>48</v>
      </c>
      <c r="F95" s="53">
        <v>40</v>
      </c>
      <c r="G95" s="53">
        <v>7.3</v>
      </c>
      <c r="H95" s="53">
        <v>5.0999999999999996</v>
      </c>
      <c r="I95" s="53">
        <v>10</v>
      </c>
      <c r="J95" s="53">
        <v>115.6</v>
      </c>
      <c r="K95" s="52" t="s">
        <v>59</v>
      </c>
      <c r="L95" s="53">
        <v>11.97</v>
      </c>
    </row>
    <row r="96" spans="1:12" ht="15" x14ac:dyDescent="0.25">
      <c r="A96" s="18"/>
      <c r="B96" s="10"/>
      <c r="C96" s="7"/>
      <c r="D96" s="46" t="s">
        <v>24</v>
      </c>
      <c r="E96" s="53" t="s">
        <v>45</v>
      </c>
      <c r="F96" s="53">
        <v>100</v>
      </c>
      <c r="G96" s="53">
        <v>0.9</v>
      </c>
      <c r="H96" s="53">
        <v>0.2</v>
      </c>
      <c r="I96" s="53">
        <v>8.1</v>
      </c>
      <c r="J96" s="53">
        <v>40</v>
      </c>
      <c r="K96" s="52" t="s">
        <v>65</v>
      </c>
      <c r="L96" s="53">
        <v>15.68</v>
      </c>
    </row>
    <row r="97" spans="1:12" ht="15.75" customHeight="1" x14ac:dyDescent="0.25">
      <c r="A97" s="19"/>
      <c r="B97" s="12"/>
      <c r="C97" s="5"/>
      <c r="D97" s="13" t="s">
        <v>26</v>
      </c>
      <c r="E97" s="6"/>
      <c r="F97" s="14">
        <f>SUM(F92:F96)</f>
        <v>520</v>
      </c>
      <c r="G97" s="14">
        <f>SUM(G92:G96)</f>
        <v>37.409999999999997</v>
      </c>
      <c r="H97" s="14">
        <f>SUM(H92:H96)</f>
        <v>26.900000000000002</v>
      </c>
      <c r="I97" s="14">
        <f>SUM(I92:I96)</f>
        <v>77.959999999999994</v>
      </c>
      <c r="J97" s="14">
        <f>SUM(J92:J96)</f>
        <v>710.6</v>
      </c>
      <c r="K97" s="20"/>
      <c r="L97" s="14">
        <f>SUM(L92:L96)</f>
        <v>80.28</v>
      </c>
    </row>
    <row r="98" spans="1:12" ht="15" x14ac:dyDescent="0.25">
      <c r="A98" s="18"/>
      <c r="B98" s="10"/>
      <c r="C98" s="7"/>
      <c r="D98" s="39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19"/>
      <c r="B99" s="12"/>
      <c r="C99" s="5"/>
      <c r="D99" s="13" t="s">
        <v>26</v>
      </c>
      <c r="E99" s="6"/>
      <c r="F99" s="14">
        <f>SUM(F98:F98)</f>
        <v>0</v>
      </c>
      <c r="G99" s="14">
        <f>SUM(G98:G98)</f>
        <v>0</v>
      </c>
      <c r="H99" s="14">
        <f>SUM(H98:H98)</f>
        <v>0</v>
      </c>
      <c r="I99" s="14">
        <f>SUM(I98:I98)</f>
        <v>0</v>
      </c>
      <c r="J99" s="14">
        <f>SUM(J98:J98)</f>
        <v>0</v>
      </c>
      <c r="K99" s="20"/>
      <c r="L99" s="14">
        <f>SUM(L98:L98)</f>
        <v>0</v>
      </c>
    </row>
    <row r="100" spans="1:12" ht="15.75" thickBot="1" x14ac:dyDescent="0.25">
      <c r="A100" s="23">
        <f>A92</f>
        <v>2</v>
      </c>
      <c r="B100" s="24">
        <f>B92</f>
        <v>5</v>
      </c>
      <c r="C100" s="81" t="s">
        <v>4</v>
      </c>
      <c r="D100" s="82"/>
      <c r="E100" s="25"/>
      <c r="F100" s="26">
        <f>F97+F99</f>
        <v>520</v>
      </c>
      <c r="G100" s="26">
        <f>G97+G99</f>
        <v>37.409999999999997</v>
      </c>
      <c r="H100" s="26">
        <f>H97+H99</f>
        <v>26.900000000000002</v>
      </c>
      <c r="I100" s="26">
        <f>I97+I99</f>
        <v>77.959999999999994</v>
      </c>
      <c r="J100" s="26">
        <f>J97+J99</f>
        <v>710.6</v>
      </c>
      <c r="K100" s="26"/>
      <c r="L100" s="26">
        <f>L97+L99</f>
        <v>80.28</v>
      </c>
    </row>
    <row r="101" spans="1:12" ht="13.5" thickBot="1" x14ac:dyDescent="0.25">
      <c r="A101" s="21"/>
      <c r="B101" s="22"/>
      <c r="C101" s="83" t="s">
        <v>5</v>
      </c>
      <c r="D101" s="83"/>
      <c r="E101" s="83"/>
      <c r="F101" s="28">
        <f>(F13+F23+F33+F43+F52+F61+F71+F81+F91+F100)/(IF(F13=0,0,1)+IF(F23=0,0,1)+IF(F33=0,0,1)+IF(F43=0,0,1)+IF(F52=0,0,1)+IF(F61=0,0,1)+IF(F71=0,0,1)+IF(F81=0,0,1)+IF(F91=0,0,1)+IF(F100=0,0,1))</f>
        <v>528.5</v>
      </c>
      <c r="G101" s="28">
        <f>(G13+G23+G33+G43+G52+G61+G71+G81+G91+G100)/(IF(G13=0,0,1)+IF(G23=0,0,1)+IF(G33=0,0,1)+IF(G43=0,0,1)+IF(G52=0,0,1)+IF(G61=0,0,1)+IF(G71=0,0,1)+IF(G81=0,0,1)+IF(G91=0,0,1)+IF(G100=0,0,1))</f>
        <v>26.645000000000003</v>
      </c>
      <c r="H101" s="28">
        <f>(H13+H23+H33+H43+H52+H61+H71+H81+H91+H100)/(IF(H13=0,0,1)+IF(H23=0,0,1)+IF(H33=0,0,1)+IF(H43=0,0,1)+IF(H52=0,0,1)+IF(H61=0,0,1)+IF(H71=0,0,1)+IF(H81=0,0,1)+IF(H91=0,0,1)+IF(H100=0,0,1))</f>
        <v>25.74</v>
      </c>
      <c r="I101" s="28">
        <f>(I13+I23+I33+I43+I52+I61+I71+I81+I91+I100)/(IF(I13=0,0,1)+IF(I23=0,0,1)+IF(I33=0,0,1)+IF(I43=0,0,1)+IF(I52=0,0,1)+IF(I61=0,0,1)+IF(I71=0,0,1)+IF(I81=0,0,1)+IF(I91=0,0,1)+IF(I100=0,0,1))</f>
        <v>76.101000000000013</v>
      </c>
      <c r="J101" s="28">
        <f>(J13+J23+J33+J43+J52+J61+J71+J81+J91+J100)/(IF(J13=0,0,1)+IF(J23=0,0,1)+IF(J33=0,0,1)+IF(J43=0,0,1)+IF(J52=0,0,1)+IF(J61=0,0,1)+IF(J71=0,0,1)+IF(J81=0,0,1)+IF(J91=0,0,1)+IF(J100=0,0,1))</f>
        <v>627.64800000000002</v>
      </c>
      <c r="K101" s="28"/>
      <c r="L101" s="28">
        <f>(L13+L23+L33+L43+L52+L61+L71+L81+L91+L100)/(IF(L13=0,0,1)+IF(L23=0,0,1)+IF(L33=0,0,1)+IF(L43=0,0,1)+IF(L52=0,0,1)+IF(L61=0,0,1)+IF(L71=0,0,1)+IF(L81=0,0,1)+IF(L91=0,0,1)+IF(L100=0,0,1))</f>
        <v>72.186999999999983</v>
      </c>
    </row>
    <row r="102" spans="1:12" ht="15" x14ac:dyDescent="0.25">
      <c r="A102" s="15">
        <v>3</v>
      </c>
      <c r="B102" s="16">
        <v>1</v>
      </c>
      <c r="C102" s="17" t="s">
        <v>20</v>
      </c>
      <c r="D102" s="43" t="s">
        <v>21</v>
      </c>
      <c r="E102" s="44" t="s">
        <v>72</v>
      </c>
      <c r="F102" s="44">
        <v>165</v>
      </c>
      <c r="G102" s="44">
        <v>16.09</v>
      </c>
      <c r="H102" s="44">
        <v>23.96</v>
      </c>
      <c r="I102" s="44">
        <v>3.16</v>
      </c>
      <c r="J102" s="44">
        <v>291</v>
      </c>
      <c r="K102" s="45">
        <v>34004</v>
      </c>
      <c r="L102" s="44">
        <v>25.38</v>
      </c>
    </row>
    <row r="103" spans="1:12" ht="15" x14ac:dyDescent="0.25">
      <c r="A103" s="18"/>
      <c r="B103" s="10"/>
      <c r="C103" s="7"/>
      <c r="D103" s="74" t="s">
        <v>39</v>
      </c>
      <c r="E103" s="53" t="s">
        <v>42</v>
      </c>
      <c r="F103" s="53">
        <v>45</v>
      </c>
      <c r="G103" s="53">
        <v>5.8</v>
      </c>
      <c r="H103" s="53">
        <v>6.7</v>
      </c>
      <c r="I103" s="53">
        <v>11</v>
      </c>
      <c r="J103" s="53">
        <v>128</v>
      </c>
      <c r="K103" s="52" t="s">
        <v>73</v>
      </c>
      <c r="L103" s="53">
        <v>17.13</v>
      </c>
    </row>
    <row r="104" spans="1:12" ht="15" x14ac:dyDescent="0.25">
      <c r="A104" s="18"/>
      <c r="B104" s="10"/>
      <c r="C104" s="7"/>
      <c r="D104" s="46" t="s">
        <v>22</v>
      </c>
      <c r="E104" s="47" t="s">
        <v>40</v>
      </c>
      <c r="F104" s="48">
        <v>180</v>
      </c>
      <c r="G104" s="53">
        <v>0.12</v>
      </c>
      <c r="H104" s="53">
        <v>0.02</v>
      </c>
      <c r="I104" s="53">
        <v>13.68</v>
      </c>
      <c r="J104" s="53">
        <v>55.8</v>
      </c>
      <c r="K104" s="52">
        <v>377</v>
      </c>
      <c r="L104" s="53">
        <v>2.2999999999999998</v>
      </c>
    </row>
    <row r="105" spans="1:12" ht="15" x14ac:dyDescent="0.25">
      <c r="A105" s="18"/>
      <c r="B105" s="10"/>
      <c r="C105" s="7"/>
      <c r="D105" s="46" t="s">
        <v>23</v>
      </c>
      <c r="E105" s="53" t="s">
        <v>34</v>
      </c>
      <c r="F105" s="53">
        <v>20</v>
      </c>
      <c r="G105" s="53">
        <v>1.32</v>
      </c>
      <c r="H105" s="53">
        <v>0.24</v>
      </c>
      <c r="I105" s="53">
        <v>6.84</v>
      </c>
      <c r="J105" s="53">
        <v>36</v>
      </c>
      <c r="K105" s="52" t="s">
        <v>52</v>
      </c>
      <c r="L105" s="53">
        <v>1.1100000000000001</v>
      </c>
    </row>
    <row r="106" spans="1:12" ht="15" x14ac:dyDescent="0.25">
      <c r="A106" s="18"/>
      <c r="B106" s="10"/>
      <c r="C106" s="7"/>
      <c r="D106" s="46" t="s">
        <v>24</v>
      </c>
      <c r="E106" s="53" t="s">
        <v>38</v>
      </c>
      <c r="F106" s="53">
        <v>100</v>
      </c>
      <c r="G106" s="53">
        <v>0.5</v>
      </c>
      <c r="H106" s="53">
        <v>0.5</v>
      </c>
      <c r="I106" s="53">
        <v>13.01</v>
      </c>
      <c r="J106" s="53">
        <v>45</v>
      </c>
      <c r="K106" s="52" t="s">
        <v>35</v>
      </c>
      <c r="L106" s="53">
        <v>17.64</v>
      </c>
    </row>
    <row r="107" spans="1:12" ht="15" x14ac:dyDescent="0.25">
      <c r="A107" s="19"/>
      <c r="B107" s="12"/>
      <c r="C107" s="5"/>
      <c r="D107" s="13" t="s">
        <v>26</v>
      </c>
      <c r="E107" s="6"/>
      <c r="F107" s="14">
        <f>SUM(F102:F106)</f>
        <v>510</v>
      </c>
      <c r="G107" s="14">
        <f>SUM(G102:G106)</f>
        <v>23.830000000000002</v>
      </c>
      <c r="H107" s="14">
        <f>SUM(H102:H106)</f>
        <v>31.419999999999998</v>
      </c>
      <c r="I107" s="14">
        <f>SUM(I102:I106)</f>
        <v>47.69</v>
      </c>
      <c r="J107" s="14">
        <f>SUM(J102:J106)</f>
        <v>555.79999999999995</v>
      </c>
      <c r="K107" s="20"/>
      <c r="L107" s="14">
        <f>SUM(L102:L106)</f>
        <v>63.559999999999995</v>
      </c>
    </row>
    <row r="108" spans="1:12" ht="15" x14ac:dyDescent="0.25">
      <c r="A108" s="18"/>
      <c r="B108" s="10"/>
      <c r="C108" s="7"/>
      <c r="D108" s="39"/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19"/>
      <c r="B109" s="12"/>
      <c r="C109" s="5"/>
      <c r="D109" s="13"/>
      <c r="E109" s="6"/>
      <c r="F109" s="14"/>
      <c r="G109" s="14"/>
      <c r="H109" s="14"/>
      <c r="I109" s="14"/>
      <c r="J109" s="14"/>
      <c r="K109" s="20"/>
      <c r="L109" s="14"/>
    </row>
    <row r="110" spans="1:12" ht="15.75" thickBot="1" x14ac:dyDescent="0.25">
      <c r="A110" s="23">
        <f>A102</f>
        <v>3</v>
      </c>
      <c r="B110" s="24">
        <f>B102</f>
        <v>1</v>
      </c>
      <c r="C110" s="81" t="s">
        <v>4</v>
      </c>
      <c r="D110" s="82"/>
      <c r="E110" s="25"/>
      <c r="F110" s="26">
        <f>F107+F109</f>
        <v>510</v>
      </c>
      <c r="G110" s="26">
        <f>G107+G109</f>
        <v>23.830000000000002</v>
      </c>
      <c r="H110" s="26">
        <f>H107+H109</f>
        <v>31.419999999999998</v>
      </c>
      <c r="I110" s="26">
        <f>I107+I109</f>
        <v>47.69</v>
      </c>
      <c r="J110" s="26">
        <v>555.79999999999995</v>
      </c>
      <c r="K110" s="26"/>
      <c r="L110" s="26">
        <f>L107+L109</f>
        <v>63.559999999999995</v>
      </c>
    </row>
    <row r="111" spans="1:12" ht="15.75" thickBot="1" x14ac:dyDescent="0.3">
      <c r="A111" s="9">
        <v>3</v>
      </c>
      <c r="B111" s="10">
        <v>2</v>
      </c>
      <c r="C111" s="17" t="s">
        <v>20</v>
      </c>
      <c r="D111" s="43" t="s">
        <v>21</v>
      </c>
      <c r="E111" s="54" t="s">
        <v>74</v>
      </c>
      <c r="F111" s="55">
        <v>200</v>
      </c>
      <c r="G111" s="56">
        <v>18.510000000000002</v>
      </c>
      <c r="H111" s="56">
        <v>17.25</v>
      </c>
      <c r="I111" s="56">
        <v>29.84</v>
      </c>
      <c r="J111" s="57">
        <v>442</v>
      </c>
      <c r="K111" s="45">
        <v>259</v>
      </c>
      <c r="L111" s="44">
        <v>79.319999999999993</v>
      </c>
    </row>
    <row r="112" spans="1:12" ht="15" x14ac:dyDescent="0.25">
      <c r="A112" s="9"/>
      <c r="B112" s="10"/>
      <c r="C112" s="7"/>
      <c r="D112" s="46" t="s">
        <v>24</v>
      </c>
      <c r="E112" s="53" t="s">
        <v>45</v>
      </c>
      <c r="F112" s="53">
        <v>100</v>
      </c>
      <c r="G112" s="53">
        <v>0.9</v>
      </c>
      <c r="H112" s="53">
        <v>0.2</v>
      </c>
      <c r="I112" s="53">
        <v>8.1</v>
      </c>
      <c r="J112" s="53">
        <v>40</v>
      </c>
      <c r="K112" s="52" t="s">
        <v>65</v>
      </c>
      <c r="L112" s="53">
        <v>15.68</v>
      </c>
    </row>
    <row r="113" spans="1:12" ht="15" x14ac:dyDescent="0.25">
      <c r="A113" s="9"/>
      <c r="B113" s="10"/>
      <c r="C113" s="7"/>
      <c r="D113" s="46" t="s">
        <v>22</v>
      </c>
      <c r="E113" s="47" t="s">
        <v>98</v>
      </c>
      <c r="F113" s="48">
        <v>180</v>
      </c>
      <c r="G113" s="53">
        <v>0.16</v>
      </c>
      <c r="H113" s="53">
        <v>0.16</v>
      </c>
      <c r="I113" s="53">
        <v>18.53</v>
      </c>
      <c r="J113" s="53">
        <v>76</v>
      </c>
      <c r="K113" s="52">
        <v>63104</v>
      </c>
      <c r="L113" s="53">
        <v>6.27</v>
      </c>
    </row>
    <row r="114" spans="1:12" ht="15" x14ac:dyDescent="0.25">
      <c r="A114" s="9"/>
      <c r="B114" s="10"/>
      <c r="C114" s="7"/>
      <c r="D114" s="46" t="s">
        <v>23</v>
      </c>
      <c r="E114" s="53" t="s">
        <v>34</v>
      </c>
      <c r="F114" s="53">
        <v>20</v>
      </c>
      <c r="G114" s="53">
        <v>1.32</v>
      </c>
      <c r="H114" s="53">
        <v>0.24</v>
      </c>
      <c r="I114" s="53">
        <v>6.84</v>
      </c>
      <c r="J114" s="53">
        <v>36</v>
      </c>
      <c r="K114" s="52" t="s">
        <v>52</v>
      </c>
      <c r="L114" s="53">
        <v>1.1100000000000001</v>
      </c>
    </row>
    <row r="115" spans="1:12" ht="15" x14ac:dyDescent="0.25">
      <c r="A115" s="9"/>
      <c r="B115" s="10"/>
      <c r="C115" s="7"/>
      <c r="D115" s="58" t="s">
        <v>90</v>
      </c>
      <c r="E115" s="53" t="s">
        <v>36</v>
      </c>
      <c r="F115" s="53">
        <v>20</v>
      </c>
      <c r="G115" s="53">
        <v>1.54</v>
      </c>
      <c r="H115" s="53">
        <v>0.6</v>
      </c>
      <c r="I115" s="53">
        <v>9.9600000000000009</v>
      </c>
      <c r="J115" s="53">
        <v>53</v>
      </c>
      <c r="K115" s="52" t="s">
        <v>52</v>
      </c>
      <c r="L115" s="53">
        <v>1.85</v>
      </c>
    </row>
    <row r="116" spans="1:12" ht="15" x14ac:dyDescent="0.25">
      <c r="A116" s="11"/>
      <c r="B116" s="12"/>
      <c r="C116" s="5"/>
      <c r="D116" s="13" t="s">
        <v>26</v>
      </c>
      <c r="E116" s="6"/>
      <c r="F116" s="14">
        <f>SUM(F111:F115)</f>
        <v>520</v>
      </c>
      <c r="G116" s="14">
        <f>SUM(G111:G115)</f>
        <v>22.43</v>
      </c>
      <c r="H116" s="14">
        <f>SUM(H111:H115)</f>
        <v>18.45</v>
      </c>
      <c r="I116" s="14">
        <f>SUM(I111:I115)</f>
        <v>73.27000000000001</v>
      </c>
      <c r="J116" s="14">
        <f>SUM(J111:J115)</f>
        <v>647</v>
      </c>
      <c r="K116" s="20"/>
      <c r="L116" s="14">
        <f>SUM(L111:L115)</f>
        <v>104.22999999999999</v>
      </c>
    </row>
    <row r="117" spans="1:12" ht="15" x14ac:dyDescent="0.25">
      <c r="A117" s="9"/>
      <c r="B117" s="10"/>
      <c r="C117" s="7"/>
      <c r="D117" s="39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11"/>
      <c r="B118" s="12"/>
      <c r="C118" s="5"/>
      <c r="D118" s="13" t="s">
        <v>26</v>
      </c>
      <c r="E118" s="6"/>
      <c r="F118" s="14">
        <f>SUM(F117:F117)</f>
        <v>0</v>
      </c>
      <c r="G118" s="14">
        <f>SUM(G117:G117)</f>
        <v>0</v>
      </c>
      <c r="H118" s="14">
        <f>SUM(H117:H117)</f>
        <v>0</v>
      </c>
      <c r="I118" s="14">
        <f>SUM(I117:I117)</f>
        <v>0</v>
      </c>
      <c r="J118" s="14">
        <f>SUM(J117:J117)</f>
        <v>0</v>
      </c>
      <c r="K118" s="20"/>
      <c r="L118" s="14">
        <f>SUM(L117:L117)</f>
        <v>0</v>
      </c>
    </row>
    <row r="119" spans="1:12" ht="15.75" thickBot="1" x14ac:dyDescent="0.25">
      <c r="A119" s="27">
        <f>A111</f>
        <v>3</v>
      </c>
      <c r="B119" s="27">
        <f>B111</f>
        <v>2</v>
      </c>
      <c r="C119" s="81" t="s">
        <v>4</v>
      </c>
      <c r="D119" s="82"/>
      <c r="E119" s="25"/>
      <c r="F119" s="26">
        <f>F116+F118</f>
        <v>520</v>
      </c>
      <c r="G119" s="26">
        <f>G116+G118</f>
        <v>22.43</v>
      </c>
      <c r="H119" s="26">
        <f>H116+H118</f>
        <v>18.45</v>
      </c>
      <c r="I119" s="26">
        <f>I116+I118</f>
        <v>73.27000000000001</v>
      </c>
      <c r="J119" s="26">
        <f>J116+J118</f>
        <v>647</v>
      </c>
      <c r="K119" s="26"/>
      <c r="L119" s="26">
        <f>L116+L118</f>
        <v>104.22999999999999</v>
      </c>
    </row>
    <row r="120" spans="1:12" ht="15.75" thickBot="1" x14ac:dyDescent="0.3">
      <c r="A120" s="59">
        <v>3</v>
      </c>
      <c r="B120" s="60">
        <v>3</v>
      </c>
      <c r="C120" s="72" t="s">
        <v>20</v>
      </c>
      <c r="D120" s="43" t="s">
        <v>21</v>
      </c>
      <c r="E120" s="53" t="s">
        <v>75</v>
      </c>
      <c r="F120" s="53">
        <v>200</v>
      </c>
      <c r="G120" s="53">
        <v>31</v>
      </c>
      <c r="H120" s="53">
        <v>27</v>
      </c>
      <c r="I120" s="53">
        <v>15</v>
      </c>
      <c r="J120" s="53">
        <v>430</v>
      </c>
      <c r="K120" s="52" t="s">
        <v>77</v>
      </c>
      <c r="L120" s="53">
        <v>44.31</v>
      </c>
    </row>
    <row r="121" spans="1:12" ht="15" x14ac:dyDescent="0.25">
      <c r="A121" s="62"/>
      <c r="B121" s="63"/>
      <c r="C121" s="73"/>
      <c r="D121" s="46" t="s">
        <v>78</v>
      </c>
      <c r="E121" s="44" t="s">
        <v>76</v>
      </c>
      <c r="F121" s="44">
        <v>30</v>
      </c>
      <c r="G121" s="44">
        <v>0.43</v>
      </c>
      <c r="H121" s="44">
        <v>1.5</v>
      </c>
      <c r="I121" s="44">
        <v>7.8</v>
      </c>
      <c r="J121" s="44">
        <v>22.23</v>
      </c>
      <c r="K121" s="45">
        <v>330</v>
      </c>
      <c r="L121" s="44">
        <v>2.0499999999999998</v>
      </c>
    </row>
    <row r="122" spans="1:12" ht="15" x14ac:dyDescent="0.25">
      <c r="A122" s="62"/>
      <c r="B122" s="63"/>
      <c r="C122" s="73"/>
      <c r="D122" s="46" t="s">
        <v>22</v>
      </c>
      <c r="E122" s="53" t="s">
        <v>37</v>
      </c>
      <c r="F122" s="53">
        <v>180</v>
      </c>
      <c r="G122" s="53">
        <v>1.44</v>
      </c>
      <c r="H122" s="53">
        <v>1.53</v>
      </c>
      <c r="I122" s="53">
        <v>15.66</v>
      </c>
      <c r="J122" s="53">
        <v>79</v>
      </c>
      <c r="K122" s="52">
        <v>378</v>
      </c>
      <c r="L122" s="53">
        <v>4.87</v>
      </c>
    </row>
    <row r="123" spans="1:12" ht="15" x14ac:dyDescent="0.25">
      <c r="A123" s="62"/>
      <c r="B123" s="63"/>
      <c r="C123" s="73"/>
      <c r="D123" s="46" t="s">
        <v>23</v>
      </c>
      <c r="E123" s="53" t="s">
        <v>34</v>
      </c>
      <c r="F123" s="53">
        <v>20</v>
      </c>
      <c r="G123" s="53">
        <v>1.32</v>
      </c>
      <c r="H123" s="53">
        <v>0.24</v>
      </c>
      <c r="I123" s="53">
        <v>6.84</v>
      </c>
      <c r="J123" s="53">
        <v>36</v>
      </c>
      <c r="K123" s="52" t="s">
        <v>52</v>
      </c>
      <c r="L123" s="53">
        <v>1.1100000000000001</v>
      </c>
    </row>
    <row r="124" spans="1:12" ht="15" x14ac:dyDescent="0.25">
      <c r="A124" s="62"/>
      <c r="B124" s="63"/>
      <c r="C124" s="73"/>
      <c r="D124" s="58" t="s">
        <v>90</v>
      </c>
      <c r="E124" s="53" t="s">
        <v>36</v>
      </c>
      <c r="F124" s="53">
        <v>20</v>
      </c>
      <c r="G124" s="53">
        <v>1.54</v>
      </c>
      <c r="H124" s="53">
        <v>0.6</v>
      </c>
      <c r="I124" s="53">
        <v>9.9600000000000009</v>
      </c>
      <c r="J124" s="53">
        <v>53</v>
      </c>
      <c r="K124" s="52" t="s">
        <v>52</v>
      </c>
      <c r="L124" s="53">
        <v>1.85</v>
      </c>
    </row>
    <row r="125" spans="1:12" ht="15" x14ac:dyDescent="0.25">
      <c r="A125" s="62"/>
      <c r="B125" s="63"/>
      <c r="C125" s="73"/>
      <c r="D125" s="58" t="s">
        <v>100</v>
      </c>
      <c r="E125" s="53" t="s">
        <v>92</v>
      </c>
      <c r="F125" s="53">
        <v>75</v>
      </c>
      <c r="G125" s="53">
        <v>1.25</v>
      </c>
      <c r="H125" s="53">
        <v>0.13</v>
      </c>
      <c r="I125" s="53">
        <v>13.32</v>
      </c>
      <c r="J125" s="53">
        <v>61.25</v>
      </c>
      <c r="K125" s="52">
        <v>52</v>
      </c>
      <c r="L125" s="53">
        <v>1.58</v>
      </c>
    </row>
    <row r="126" spans="1:12" ht="15" x14ac:dyDescent="0.25">
      <c r="A126" s="65"/>
      <c r="B126" s="66"/>
      <c r="C126" s="67"/>
      <c r="D126" s="68" t="s">
        <v>26</v>
      </c>
      <c r="E126" s="69"/>
      <c r="F126" s="70">
        <f>SUM(F120:F125)</f>
        <v>525</v>
      </c>
      <c r="G126" s="70">
        <f>SUM(G120:G125)</f>
        <v>36.979999999999997</v>
      </c>
      <c r="H126" s="70">
        <f>SUM(H120:H125)</f>
        <v>31</v>
      </c>
      <c r="I126" s="70">
        <f>SUM(I120:I125)</f>
        <v>68.58</v>
      </c>
      <c r="J126" s="70">
        <f>SUM(J120:J125)</f>
        <v>681.48</v>
      </c>
      <c r="K126" s="71"/>
      <c r="L126" s="70">
        <f>SUM(L120:L125)</f>
        <v>55.769999999999996</v>
      </c>
    </row>
    <row r="127" spans="1:12" ht="15" x14ac:dyDescent="0.25">
      <c r="A127" s="18"/>
      <c r="B127" s="10"/>
      <c r="C127" s="7"/>
      <c r="D127" s="39"/>
      <c r="E127" s="40"/>
      <c r="F127" s="41"/>
      <c r="G127" s="41"/>
      <c r="H127" s="41"/>
      <c r="I127" s="41"/>
      <c r="J127" s="41"/>
      <c r="K127" s="42"/>
      <c r="L127" s="41"/>
    </row>
    <row r="128" spans="1:12" ht="15" x14ac:dyDescent="0.25">
      <c r="A128" s="19"/>
      <c r="B128" s="12"/>
      <c r="C128" s="5"/>
      <c r="D128" s="13" t="s">
        <v>26</v>
      </c>
      <c r="E128" s="6"/>
      <c r="F128" s="14">
        <f>SUM(F127:F127)</f>
        <v>0</v>
      </c>
      <c r="G128" s="14">
        <f>SUM(G127:G127)</f>
        <v>0</v>
      </c>
      <c r="H128" s="14">
        <f>SUM(H127:H127)</f>
        <v>0</v>
      </c>
      <c r="I128" s="14">
        <f>SUM(I127:I127)</f>
        <v>0</v>
      </c>
      <c r="J128" s="14">
        <f>SUM(J127:J127)</f>
        <v>0</v>
      </c>
      <c r="K128" s="20"/>
      <c r="L128" s="14">
        <f>SUM(L127:L127)</f>
        <v>0</v>
      </c>
    </row>
    <row r="129" spans="1:12" ht="15.75" thickBot="1" x14ac:dyDescent="0.25">
      <c r="A129" s="23">
        <f>A120</f>
        <v>3</v>
      </c>
      <c r="B129" s="24">
        <f>B120</f>
        <v>3</v>
      </c>
      <c r="C129" s="81" t="s">
        <v>4</v>
      </c>
      <c r="D129" s="82"/>
      <c r="E129" s="25"/>
      <c r="F129" s="26">
        <f>F126+F128</f>
        <v>525</v>
      </c>
      <c r="G129" s="26">
        <f>G126+G128</f>
        <v>36.979999999999997</v>
      </c>
      <c r="H129" s="26">
        <f>H126+H128</f>
        <v>31</v>
      </c>
      <c r="I129" s="26">
        <f>I126+I128</f>
        <v>68.58</v>
      </c>
      <c r="J129" s="26">
        <f>J126+J128</f>
        <v>681.48</v>
      </c>
      <c r="K129" s="26"/>
      <c r="L129" s="26">
        <f>L126+L128</f>
        <v>55.769999999999996</v>
      </c>
    </row>
    <row r="130" spans="1:12" ht="15" x14ac:dyDescent="0.25">
      <c r="A130" s="15">
        <v>3</v>
      </c>
      <c r="B130" s="60">
        <v>4</v>
      </c>
      <c r="C130" s="72" t="s">
        <v>20</v>
      </c>
      <c r="D130" s="61" t="s">
        <v>21</v>
      </c>
      <c r="E130" s="53" t="s">
        <v>46</v>
      </c>
      <c r="F130" s="53">
        <v>150</v>
      </c>
      <c r="G130" s="53">
        <v>3.1</v>
      </c>
      <c r="H130" s="53">
        <v>4.8</v>
      </c>
      <c r="I130" s="53">
        <v>20.399999999999999</v>
      </c>
      <c r="J130" s="53">
        <v>137.30000000000001</v>
      </c>
      <c r="K130" s="52">
        <v>312</v>
      </c>
      <c r="L130" s="53">
        <v>6.81</v>
      </c>
    </row>
    <row r="131" spans="1:12" ht="15" x14ac:dyDescent="0.25">
      <c r="A131" s="18"/>
      <c r="B131" s="63"/>
      <c r="C131" s="73"/>
      <c r="D131" s="46" t="s">
        <v>25</v>
      </c>
      <c r="E131" s="53" t="s">
        <v>79</v>
      </c>
      <c r="F131" s="53">
        <v>90</v>
      </c>
      <c r="G131" s="53">
        <v>12.82</v>
      </c>
      <c r="H131" s="53">
        <v>3.5</v>
      </c>
      <c r="I131" s="53">
        <v>11.84</v>
      </c>
      <c r="J131" s="53">
        <v>131</v>
      </c>
      <c r="K131" s="52">
        <v>4062024</v>
      </c>
      <c r="L131" s="53">
        <v>26.19</v>
      </c>
    </row>
    <row r="132" spans="1:12" ht="15" x14ac:dyDescent="0.25">
      <c r="A132" s="18"/>
      <c r="B132" s="63"/>
      <c r="C132" s="73"/>
      <c r="D132" s="46" t="s">
        <v>22</v>
      </c>
      <c r="E132" s="53" t="s">
        <v>80</v>
      </c>
      <c r="F132" s="53">
        <v>180</v>
      </c>
      <c r="G132" s="53">
        <v>0.4</v>
      </c>
      <c r="H132" s="53">
        <v>0.02</v>
      </c>
      <c r="I132" s="53">
        <v>25.02</v>
      </c>
      <c r="J132" s="53">
        <v>101.7</v>
      </c>
      <c r="K132" s="52">
        <v>376</v>
      </c>
      <c r="L132" s="53">
        <v>3.42</v>
      </c>
    </row>
    <row r="133" spans="1:12" ht="15" x14ac:dyDescent="0.25">
      <c r="A133" s="18"/>
      <c r="B133" s="63"/>
      <c r="C133" s="73"/>
      <c r="D133" s="46" t="s">
        <v>23</v>
      </c>
      <c r="E133" s="53" t="s">
        <v>34</v>
      </c>
      <c r="F133" s="53">
        <v>20</v>
      </c>
      <c r="G133" s="53">
        <v>1.32</v>
      </c>
      <c r="H133" s="53">
        <v>0.24</v>
      </c>
      <c r="I133" s="53">
        <v>6.84</v>
      </c>
      <c r="J133" s="53">
        <v>36</v>
      </c>
      <c r="K133" s="52" t="s">
        <v>52</v>
      </c>
      <c r="L133" s="53">
        <v>1.1100000000000001</v>
      </c>
    </row>
    <row r="134" spans="1:12" ht="15" x14ac:dyDescent="0.25">
      <c r="A134" s="18"/>
      <c r="B134" s="63"/>
      <c r="C134" s="73"/>
      <c r="D134" s="58" t="s">
        <v>90</v>
      </c>
      <c r="E134" s="53" t="s">
        <v>36</v>
      </c>
      <c r="F134" s="53">
        <v>20</v>
      </c>
      <c r="G134" s="53">
        <v>1.54</v>
      </c>
      <c r="H134" s="53">
        <v>0.6</v>
      </c>
      <c r="I134" s="53">
        <v>9.9600000000000009</v>
      </c>
      <c r="J134" s="53">
        <v>53</v>
      </c>
      <c r="K134" s="52" t="s">
        <v>52</v>
      </c>
      <c r="L134" s="53">
        <v>1.85</v>
      </c>
    </row>
    <row r="135" spans="1:12" ht="15" x14ac:dyDescent="0.25">
      <c r="A135" s="18"/>
      <c r="B135" s="63"/>
      <c r="C135" s="73"/>
      <c r="D135" s="58" t="s">
        <v>103</v>
      </c>
      <c r="E135" s="53" t="s">
        <v>93</v>
      </c>
      <c r="F135" s="53">
        <v>60</v>
      </c>
      <c r="G135" s="53">
        <v>0.66</v>
      </c>
      <c r="H135" s="53">
        <v>0.12</v>
      </c>
      <c r="I135" s="53">
        <v>3.04</v>
      </c>
      <c r="J135" s="53">
        <v>14</v>
      </c>
      <c r="K135" s="52" t="s">
        <v>64</v>
      </c>
      <c r="L135" s="53">
        <v>5.94</v>
      </c>
    </row>
    <row r="136" spans="1:12" ht="15" x14ac:dyDescent="0.25">
      <c r="A136" s="19"/>
      <c r="B136" s="12"/>
      <c r="C136" s="5"/>
      <c r="D136" s="13" t="s">
        <v>26</v>
      </c>
      <c r="E136" s="6"/>
      <c r="F136" s="14">
        <f>SUM(F130:F135)</f>
        <v>520</v>
      </c>
      <c r="G136" s="14">
        <f>SUM(G130:G135)</f>
        <v>19.84</v>
      </c>
      <c r="H136" s="14">
        <f>SUM(H130:H135)</f>
        <v>9.2799999999999994</v>
      </c>
      <c r="I136" s="14">
        <f>SUM(I130:I135)</f>
        <v>77.100000000000009</v>
      </c>
      <c r="J136" s="14">
        <f>SUM(J130:J135)</f>
        <v>473</v>
      </c>
      <c r="K136" s="20"/>
      <c r="L136" s="14">
        <f>SUM(L130:L135)</f>
        <v>45.32</v>
      </c>
    </row>
    <row r="137" spans="1:12" ht="15" x14ac:dyDescent="0.25">
      <c r="A137" s="18"/>
      <c r="B137" s="10"/>
      <c r="C137" s="7"/>
      <c r="D137" s="39"/>
      <c r="E137" s="40"/>
      <c r="F137" s="41"/>
      <c r="G137" s="41"/>
      <c r="H137" s="41"/>
      <c r="I137" s="41"/>
      <c r="J137" s="41"/>
      <c r="K137" s="42"/>
      <c r="L137" s="41"/>
    </row>
    <row r="138" spans="1:12" ht="15" x14ac:dyDescent="0.25">
      <c r="A138" s="19"/>
      <c r="B138" s="12"/>
      <c r="C138" s="5"/>
      <c r="D138" s="13" t="s">
        <v>26</v>
      </c>
      <c r="E138" s="6"/>
      <c r="F138" s="14">
        <f>SUM(F137:F137)</f>
        <v>0</v>
      </c>
      <c r="G138" s="14">
        <f>SUM(G137:G137)</f>
        <v>0</v>
      </c>
      <c r="H138" s="14">
        <f>SUM(H137:H137)</f>
        <v>0</v>
      </c>
      <c r="I138" s="14">
        <f>SUM(I137:I137)</f>
        <v>0</v>
      </c>
      <c r="J138" s="14">
        <f>SUM(J137:J137)</f>
        <v>0</v>
      </c>
      <c r="K138" s="20"/>
      <c r="L138" s="14">
        <f>SUM(L137:L137)</f>
        <v>0</v>
      </c>
    </row>
    <row r="139" spans="1:12" ht="15.75" thickBot="1" x14ac:dyDescent="0.25">
      <c r="A139" s="23">
        <f>A130</f>
        <v>3</v>
      </c>
      <c r="B139" s="24">
        <f>B130</f>
        <v>4</v>
      </c>
      <c r="C139" s="81" t="s">
        <v>4</v>
      </c>
      <c r="D139" s="82"/>
      <c r="E139" s="25"/>
      <c r="F139" s="26">
        <f>F136+F138</f>
        <v>520</v>
      </c>
      <c r="G139" s="26">
        <f>G136+G138</f>
        <v>19.84</v>
      </c>
      <c r="H139" s="26">
        <f>H136+H138</f>
        <v>9.2799999999999994</v>
      </c>
      <c r="I139" s="26">
        <f>I136+I138</f>
        <v>77.100000000000009</v>
      </c>
      <c r="J139" s="26">
        <f>J136+J138</f>
        <v>473</v>
      </c>
      <c r="K139" s="26"/>
      <c r="L139" s="26">
        <f>L136+L138</f>
        <v>45.32</v>
      </c>
    </row>
    <row r="140" spans="1:12" ht="15" x14ac:dyDescent="0.25">
      <c r="A140" s="15">
        <v>3</v>
      </c>
      <c r="B140" s="16">
        <v>5</v>
      </c>
      <c r="C140" s="17" t="s">
        <v>20</v>
      </c>
      <c r="D140" s="43" t="s">
        <v>21</v>
      </c>
      <c r="E140" s="53" t="s">
        <v>43</v>
      </c>
      <c r="F140" s="53">
        <v>150</v>
      </c>
      <c r="G140" s="53">
        <v>5.73</v>
      </c>
      <c r="H140" s="53">
        <v>6.1</v>
      </c>
      <c r="I140" s="53">
        <v>32</v>
      </c>
      <c r="J140" s="53">
        <v>205.5</v>
      </c>
      <c r="K140" s="52">
        <v>203</v>
      </c>
      <c r="L140" s="53">
        <v>9.64</v>
      </c>
    </row>
    <row r="141" spans="1:12" ht="15" x14ac:dyDescent="0.25">
      <c r="A141" s="18"/>
      <c r="B141" s="10"/>
      <c r="C141" s="7"/>
      <c r="D141" s="46" t="s">
        <v>25</v>
      </c>
      <c r="E141" s="53" t="s">
        <v>82</v>
      </c>
      <c r="F141" s="53">
        <v>125</v>
      </c>
      <c r="G141" s="53">
        <v>14.3</v>
      </c>
      <c r="H141" s="53">
        <v>16.899999999999999</v>
      </c>
      <c r="I141" s="53">
        <v>3.11</v>
      </c>
      <c r="J141" s="53">
        <v>222</v>
      </c>
      <c r="K141" s="52" t="s">
        <v>81</v>
      </c>
      <c r="L141" s="53">
        <v>58.94</v>
      </c>
    </row>
    <row r="142" spans="1:12" ht="15" x14ac:dyDescent="0.25">
      <c r="A142" s="18"/>
      <c r="B142" s="10"/>
      <c r="C142" s="7"/>
      <c r="D142" s="46" t="s">
        <v>22</v>
      </c>
      <c r="E142" s="53" t="s">
        <v>33</v>
      </c>
      <c r="F142" s="53">
        <v>180</v>
      </c>
      <c r="G142" s="53">
        <v>3.7</v>
      </c>
      <c r="H142" s="53">
        <v>3.15</v>
      </c>
      <c r="I142" s="53">
        <v>15.84</v>
      </c>
      <c r="J142" s="53">
        <v>106.7</v>
      </c>
      <c r="K142" s="52">
        <v>382</v>
      </c>
      <c r="L142" s="53">
        <v>9.6199999999999992</v>
      </c>
    </row>
    <row r="143" spans="1:12" ht="15" x14ac:dyDescent="0.25">
      <c r="A143" s="18"/>
      <c r="B143" s="10"/>
      <c r="C143" s="7"/>
      <c r="D143" s="46" t="s">
        <v>23</v>
      </c>
      <c r="E143" s="53" t="s">
        <v>34</v>
      </c>
      <c r="F143" s="53">
        <v>20</v>
      </c>
      <c r="G143" s="53">
        <v>1.32</v>
      </c>
      <c r="H143" s="53">
        <v>0.24</v>
      </c>
      <c r="I143" s="53">
        <v>6.84</v>
      </c>
      <c r="J143" s="53">
        <v>36</v>
      </c>
      <c r="K143" s="52" t="s">
        <v>52</v>
      </c>
      <c r="L143" s="53">
        <v>1.1100000000000001</v>
      </c>
    </row>
    <row r="144" spans="1:12" ht="15" x14ac:dyDescent="0.25">
      <c r="A144" s="18"/>
      <c r="B144" s="10"/>
      <c r="C144" s="7"/>
      <c r="D144" s="58" t="s">
        <v>90</v>
      </c>
      <c r="E144" s="53" t="s">
        <v>36</v>
      </c>
      <c r="F144" s="53">
        <v>25</v>
      </c>
      <c r="G144" s="53">
        <v>1.93</v>
      </c>
      <c r="H144" s="53">
        <v>0.75</v>
      </c>
      <c r="I144" s="53">
        <v>12.45</v>
      </c>
      <c r="J144" s="53">
        <v>66.25</v>
      </c>
      <c r="K144" s="52" t="s">
        <v>52</v>
      </c>
      <c r="L144" s="53">
        <v>2.31</v>
      </c>
    </row>
    <row r="145" spans="1:12" ht="15" x14ac:dyDescent="0.25">
      <c r="A145" s="19"/>
      <c r="B145" s="12"/>
      <c r="C145" s="5"/>
      <c r="D145" s="13" t="s">
        <v>26</v>
      </c>
      <c r="E145" s="6"/>
      <c r="F145" s="14">
        <f>SUM(F140:F144)</f>
        <v>500</v>
      </c>
      <c r="G145" s="14">
        <f>SUM(G140:G144)</f>
        <v>26.98</v>
      </c>
      <c r="H145" s="14">
        <f>SUM(H140:H144)</f>
        <v>27.139999999999997</v>
      </c>
      <c r="I145" s="14">
        <f>SUM(I140:I144)</f>
        <v>70.240000000000009</v>
      </c>
      <c r="J145" s="14">
        <f>SUM(J140:J144)</f>
        <v>636.45000000000005</v>
      </c>
      <c r="K145" s="20"/>
      <c r="L145" s="14">
        <f>SUM(L140:L144)</f>
        <v>81.62</v>
      </c>
    </row>
    <row r="146" spans="1:12" ht="15" x14ac:dyDescent="0.25">
      <c r="A146" s="18"/>
      <c r="B146" s="10"/>
      <c r="C146" s="7"/>
      <c r="D146" s="39"/>
      <c r="E146" s="40"/>
      <c r="F146" s="41"/>
      <c r="G146" s="41"/>
      <c r="H146" s="41"/>
      <c r="I146" s="41"/>
      <c r="J146" s="41"/>
      <c r="K146" s="42"/>
      <c r="L146" s="41"/>
    </row>
    <row r="147" spans="1:12" ht="15" x14ac:dyDescent="0.25">
      <c r="A147" s="19"/>
      <c r="B147" s="12"/>
      <c r="C147" s="5"/>
      <c r="D147" s="13" t="s">
        <v>26</v>
      </c>
      <c r="E147" s="6"/>
      <c r="F147" s="14">
        <f>SUM(F146:F146)</f>
        <v>0</v>
      </c>
      <c r="G147" s="14">
        <f>SUM(G146:G146)</f>
        <v>0</v>
      </c>
      <c r="H147" s="14">
        <f>SUM(H146:H146)</f>
        <v>0</v>
      </c>
      <c r="I147" s="14">
        <f>SUM(I146:I146)</f>
        <v>0</v>
      </c>
      <c r="J147" s="14">
        <f>SUM(J146:J146)</f>
        <v>0</v>
      </c>
      <c r="K147" s="20"/>
      <c r="L147" s="14">
        <f>SUM(L146:L146)</f>
        <v>0</v>
      </c>
    </row>
    <row r="148" spans="1:12" ht="15.75" thickBot="1" x14ac:dyDescent="0.25">
      <c r="A148" s="23">
        <f>A140</f>
        <v>3</v>
      </c>
      <c r="B148" s="24">
        <f>B140</f>
        <v>5</v>
      </c>
      <c r="C148" s="81" t="s">
        <v>4</v>
      </c>
      <c r="D148" s="82"/>
      <c r="E148" s="25"/>
      <c r="F148" s="26">
        <f>F145+F147</f>
        <v>500</v>
      </c>
      <c r="G148" s="26">
        <f>G145+G147</f>
        <v>26.98</v>
      </c>
      <c r="H148" s="26">
        <f>H145+H147</f>
        <v>27.139999999999997</v>
      </c>
      <c r="I148" s="26">
        <f>I145+I147</f>
        <v>70.240000000000009</v>
      </c>
      <c r="J148" s="26">
        <f>J145+J147</f>
        <v>636.45000000000005</v>
      </c>
      <c r="K148" s="26"/>
      <c r="L148" s="26">
        <f>L145+L147</f>
        <v>81.62</v>
      </c>
    </row>
    <row r="149" spans="1:12" ht="15" x14ac:dyDescent="0.25">
      <c r="A149" s="15">
        <v>4</v>
      </c>
      <c r="B149" s="16">
        <v>1</v>
      </c>
      <c r="C149" s="17" t="s">
        <v>20</v>
      </c>
      <c r="D149" s="43" t="s">
        <v>21</v>
      </c>
      <c r="E149" s="44" t="s">
        <v>91</v>
      </c>
      <c r="F149" s="44">
        <v>210</v>
      </c>
      <c r="G149" s="44">
        <v>7.8</v>
      </c>
      <c r="H149" s="44">
        <v>12.3</v>
      </c>
      <c r="I149" s="44">
        <v>39.4</v>
      </c>
      <c r="J149" s="44">
        <v>299</v>
      </c>
      <c r="K149" s="45" t="s">
        <v>89</v>
      </c>
      <c r="L149" s="44">
        <v>20.170000000000002</v>
      </c>
    </row>
    <row r="150" spans="1:12" ht="15" x14ac:dyDescent="0.25">
      <c r="A150" s="18"/>
      <c r="B150" s="10"/>
      <c r="C150" s="7"/>
      <c r="D150" s="46" t="s">
        <v>39</v>
      </c>
      <c r="E150" s="47" t="s">
        <v>53</v>
      </c>
      <c r="F150" s="48">
        <v>50</v>
      </c>
      <c r="G150" s="48">
        <v>5.65</v>
      </c>
      <c r="H150" s="48">
        <v>8</v>
      </c>
      <c r="I150" s="49">
        <v>11</v>
      </c>
      <c r="J150" s="48">
        <v>135</v>
      </c>
      <c r="K150" s="50" t="s">
        <v>51</v>
      </c>
      <c r="L150" s="51">
        <v>16.93</v>
      </c>
    </row>
    <row r="151" spans="1:12" ht="15" x14ac:dyDescent="0.25">
      <c r="A151" s="18"/>
      <c r="B151" s="10"/>
      <c r="C151" s="7"/>
      <c r="D151" s="46" t="s">
        <v>22</v>
      </c>
      <c r="E151" s="47" t="s">
        <v>54</v>
      </c>
      <c r="F151" s="48">
        <v>180</v>
      </c>
      <c r="G151" s="48">
        <v>0</v>
      </c>
      <c r="H151" s="48">
        <v>0</v>
      </c>
      <c r="I151" s="48">
        <v>14</v>
      </c>
      <c r="J151" s="49">
        <v>52</v>
      </c>
      <c r="K151" s="52">
        <v>376</v>
      </c>
      <c r="L151" s="51">
        <v>1.1100000000000001</v>
      </c>
    </row>
    <row r="152" spans="1:12" ht="15" x14ac:dyDescent="0.25">
      <c r="A152" s="18"/>
      <c r="B152" s="10"/>
      <c r="C152" s="7"/>
      <c r="D152" s="58" t="s">
        <v>90</v>
      </c>
      <c r="E152" s="53" t="s">
        <v>36</v>
      </c>
      <c r="F152" s="53">
        <v>20</v>
      </c>
      <c r="G152" s="53">
        <v>1.54</v>
      </c>
      <c r="H152" s="53">
        <v>0.6</v>
      </c>
      <c r="I152" s="53">
        <v>9.9600000000000009</v>
      </c>
      <c r="J152" s="53">
        <v>53</v>
      </c>
      <c r="K152" s="52" t="s">
        <v>52</v>
      </c>
      <c r="L152" s="53">
        <v>1.85</v>
      </c>
    </row>
    <row r="153" spans="1:12" ht="15" x14ac:dyDescent="0.25">
      <c r="A153" s="18"/>
      <c r="B153" s="10"/>
      <c r="C153" s="7"/>
      <c r="D153" s="46" t="s">
        <v>24</v>
      </c>
      <c r="E153" s="53" t="s">
        <v>45</v>
      </c>
      <c r="F153" s="53">
        <v>100</v>
      </c>
      <c r="G153" s="53">
        <v>0.8</v>
      </c>
      <c r="H153" s="53">
        <v>0.3</v>
      </c>
      <c r="I153" s="53">
        <v>11.54</v>
      </c>
      <c r="J153" s="53">
        <v>53</v>
      </c>
      <c r="K153" s="52" t="s">
        <v>65</v>
      </c>
      <c r="L153" s="53">
        <v>13.48</v>
      </c>
    </row>
    <row r="154" spans="1:12" ht="15" x14ac:dyDescent="0.25">
      <c r="A154" s="19"/>
      <c r="B154" s="12"/>
      <c r="C154" s="5"/>
      <c r="D154" s="13" t="s">
        <v>26</v>
      </c>
      <c r="E154" s="6"/>
      <c r="F154" s="14">
        <f>SUM(F149:F153)</f>
        <v>560</v>
      </c>
      <c r="G154" s="14">
        <f>SUM(G149:G153)</f>
        <v>15.79</v>
      </c>
      <c r="H154" s="14">
        <f>SUM(H149:H153)</f>
        <v>21.200000000000003</v>
      </c>
      <c r="I154" s="14">
        <f>SUM(I149:I153)</f>
        <v>85.9</v>
      </c>
      <c r="J154" s="14">
        <f>SUM(J149:J153)</f>
        <v>592</v>
      </c>
      <c r="K154" s="20"/>
      <c r="L154" s="14">
        <f>SUM(L149:L153)</f>
        <v>53.540000000000006</v>
      </c>
    </row>
    <row r="155" spans="1:12" ht="15" x14ac:dyDescent="0.25">
      <c r="A155" s="18"/>
      <c r="B155" s="10"/>
      <c r="C155" s="7"/>
      <c r="D155" s="39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19"/>
      <c r="B156" s="12"/>
      <c r="C156" s="5"/>
      <c r="D156" s="13" t="s">
        <v>26</v>
      </c>
      <c r="E156" s="6"/>
      <c r="F156" s="14">
        <f>SUM(F155:F155)</f>
        <v>0</v>
      </c>
      <c r="G156" s="14">
        <f>SUM(G155:G155)</f>
        <v>0</v>
      </c>
      <c r="H156" s="14">
        <f>SUM(H155:H155)</f>
        <v>0</v>
      </c>
      <c r="I156" s="14">
        <f>SUM(I155:I155)</f>
        <v>0</v>
      </c>
      <c r="J156" s="14">
        <f>SUM(J155:J155)</f>
        <v>0</v>
      </c>
      <c r="K156" s="20"/>
      <c r="L156" s="14">
        <f>SUM(L155:L155)</f>
        <v>0</v>
      </c>
    </row>
    <row r="157" spans="1:12" ht="15.75" thickBot="1" x14ac:dyDescent="0.25">
      <c r="A157" s="23">
        <f>A149</f>
        <v>4</v>
      </c>
      <c r="B157" s="24">
        <f>B149</f>
        <v>1</v>
      </c>
      <c r="C157" s="81" t="s">
        <v>4</v>
      </c>
      <c r="D157" s="82"/>
      <c r="E157" s="25"/>
      <c r="F157" s="26">
        <f>F154+F156</f>
        <v>560</v>
      </c>
      <c r="G157" s="26">
        <f>G154+G156</f>
        <v>15.79</v>
      </c>
      <c r="H157" s="26">
        <f>H154+H156</f>
        <v>21.200000000000003</v>
      </c>
      <c r="I157" s="26">
        <f>I154+I156</f>
        <v>85.9</v>
      </c>
      <c r="J157" s="26">
        <f>J154+J156</f>
        <v>592</v>
      </c>
      <c r="K157" s="26"/>
      <c r="L157" s="26">
        <f>L154+L156</f>
        <v>53.540000000000006</v>
      </c>
    </row>
    <row r="158" spans="1:12" ht="15" x14ac:dyDescent="0.25">
      <c r="A158" s="9">
        <v>4</v>
      </c>
      <c r="B158" s="10">
        <v>2</v>
      </c>
      <c r="C158" s="17" t="s">
        <v>20</v>
      </c>
      <c r="D158" s="43" t="s">
        <v>21</v>
      </c>
      <c r="E158" s="44" t="s">
        <v>102</v>
      </c>
      <c r="F158" s="44">
        <v>180</v>
      </c>
      <c r="G158" s="44">
        <v>27.58</v>
      </c>
      <c r="H158" s="44">
        <v>21</v>
      </c>
      <c r="I158" s="44">
        <v>43.6</v>
      </c>
      <c r="J158" s="44">
        <v>476</v>
      </c>
      <c r="K158" s="45">
        <v>223</v>
      </c>
      <c r="L158" s="44">
        <v>42.41</v>
      </c>
    </row>
    <row r="159" spans="1:12" ht="15" x14ac:dyDescent="0.25">
      <c r="A159" s="9"/>
      <c r="B159" s="10"/>
      <c r="C159" s="7"/>
      <c r="D159" s="74" t="s">
        <v>39</v>
      </c>
      <c r="E159" s="53" t="s">
        <v>48</v>
      </c>
      <c r="F159" s="53">
        <v>40</v>
      </c>
      <c r="G159" s="53">
        <v>7.3</v>
      </c>
      <c r="H159" s="53">
        <v>5.0999999999999996</v>
      </c>
      <c r="I159" s="53">
        <v>10</v>
      </c>
      <c r="J159" s="53">
        <v>115.6</v>
      </c>
      <c r="K159" s="52" t="s">
        <v>59</v>
      </c>
      <c r="L159" s="53">
        <v>11.97</v>
      </c>
    </row>
    <row r="160" spans="1:12" ht="15" x14ac:dyDescent="0.25">
      <c r="A160" s="9"/>
      <c r="B160" s="10"/>
      <c r="C160" s="7"/>
      <c r="D160" s="46" t="s">
        <v>22</v>
      </c>
      <c r="E160" s="47" t="s">
        <v>40</v>
      </c>
      <c r="F160" s="48">
        <v>180</v>
      </c>
      <c r="G160" s="53">
        <v>0.12</v>
      </c>
      <c r="H160" s="53">
        <v>0.02</v>
      </c>
      <c r="I160" s="53">
        <v>13.68</v>
      </c>
      <c r="J160" s="53">
        <v>55.8</v>
      </c>
      <c r="K160" s="52">
        <v>377</v>
      </c>
      <c r="L160" s="53">
        <v>2.2999999999999998</v>
      </c>
    </row>
    <row r="161" spans="1:12" ht="15" x14ac:dyDescent="0.25">
      <c r="A161" s="9"/>
      <c r="B161" s="10"/>
      <c r="C161" s="7"/>
      <c r="D161" s="58" t="s">
        <v>90</v>
      </c>
      <c r="E161" s="53" t="s">
        <v>36</v>
      </c>
      <c r="F161" s="53">
        <v>20</v>
      </c>
      <c r="G161" s="53">
        <v>1.54</v>
      </c>
      <c r="H161" s="53">
        <v>0.6</v>
      </c>
      <c r="I161" s="53">
        <v>9.9600000000000009</v>
      </c>
      <c r="J161" s="53">
        <v>53</v>
      </c>
      <c r="K161" s="52" t="s">
        <v>52</v>
      </c>
      <c r="L161" s="53">
        <v>1.85</v>
      </c>
    </row>
    <row r="162" spans="1:12" ht="15" x14ac:dyDescent="0.25">
      <c r="A162" s="9"/>
      <c r="B162" s="10"/>
      <c r="C162" s="7"/>
      <c r="D162" s="46" t="s">
        <v>24</v>
      </c>
      <c r="E162" s="53" t="s">
        <v>38</v>
      </c>
      <c r="F162" s="53">
        <v>100</v>
      </c>
      <c r="G162" s="53">
        <v>0.5</v>
      </c>
      <c r="H162" s="53">
        <v>0.5</v>
      </c>
      <c r="I162" s="53">
        <v>15.61</v>
      </c>
      <c r="J162" s="53">
        <v>45</v>
      </c>
      <c r="K162" s="52" t="s">
        <v>65</v>
      </c>
      <c r="L162" s="53">
        <v>13.48</v>
      </c>
    </row>
    <row r="163" spans="1:12" ht="15" x14ac:dyDescent="0.25">
      <c r="A163" s="11"/>
      <c r="B163" s="12"/>
      <c r="C163" s="5"/>
      <c r="D163" s="13" t="s">
        <v>26</v>
      </c>
      <c r="E163" s="6"/>
      <c r="F163" s="14">
        <f>SUM(F158:F162)</f>
        <v>520</v>
      </c>
      <c r="G163" s="14">
        <f>SUM(G158:G162)</f>
        <v>37.039999999999992</v>
      </c>
      <c r="H163" s="14">
        <f>SUM(H158:H162)</f>
        <v>27.220000000000002</v>
      </c>
      <c r="I163" s="14">
        <f>SUM(I158:I162)</f>
        <v>92.850000000000009</v>
      </c>
      <c r="J163" s="14">
        <f>SUM(J158:J162)</f>
        <v>745.4</v>
      </c>
      <c r="K163" s="20"/>
      <c r="L163" s="14">
        <f>SUM(L158:L162)</f>
        <v>72.009999999999991</v>
      </c>
    </row>
    <row r="164" spans="1:12" ht="15" x14ac:dyDescent="0.25">
      <c r="A164" s="9"/>
      <c r="B164" s="10"/>
      <c r="C164" s="7"/>
      <c r="D164" s="39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11"/>
      <c r="B165" s="12"/>
      <c r="C165" s="5"/>
      <c r="D165" s="13" t="s">
        <v>26</v>
      </c>
      <c r="E165" s="6"/>
      <c r="F165" s="14">
        <f>SUM(F164:F164)</f>
        <v>0</v>
      </c>
      <c r="G165" s="14">
        <f>SUM(G164:G164)</f>
        <v>0</v>
      </c>
      <c r="H165" s="14">
        <f>SUM(H164:H164)</f>
        <v>0</v>
      </c>
      <c r="I165" s="14">
        <f>SUM(I164:I164)</f>
        <v>0</v>
      </c>
      <c r="J165" s="14">
        <f>SUM(J164:J164)</f>
        <v>0</v>
      </c>
      <c r="K165" s="20"/>
      <c r="L165" s="14">
        <f>SUM(L164:L164)</f>
        <v>0</v>
      </c>
    </row>
    <row r="166" spans="1:12" ht="15.75" thickBot="1" x14ac:dyDescent="0.25">
      <c r="A166" s="27">
        <f>A158</f>
        <v>4</v>
      </c>
      <c r="B166" s="27">
        <f>B158</f>
        <v>2</v>
      </c>
      <c r="C166" s="81" t="s">
        <v>4</v>
      </c>
      <c r="D166" s="82"/>
      <c r="E166" s="25"/>
      <c r="F166" s="26">
        <f>F163+F165</f>
        <v>520</v>
      </c>
      <c r="G166" s="26">
        <f>G163+G165</f>
        <v>37.039999999999992</v>
      </c>
      <c r="H166" s="26">
        <f>H163+H165</f>
        <v>27.220000000000002</v>
      </c>
      <c r="I166" s="26">
        <f>I163+I165</f>
        <v>92.850000000000009</v>
      </c>
      <c r="J166" s="26">
        <f>J163+J165</f>
        <v>745.4</v>
      </c>
      <c r="K166" s="26"/>
      <c r="L166" s="26">
        <f>L163+L165</f>
        <v>72.009999999999991</v>
      </c>
    </row>
    <row r="167" spans="1:12" ht="15.75" thickBot="1" x14ac:dyDescent="0.3">
      <c r="A167" s="15">
        <v>4</v>
      </c>
      <c r="B167" s="16">
        <v>3</v>
      </c>
      <c r="C167" s="17" t="s">
        <v>20</v>
      </c>
      <c r="D167" s="43" t="s">
        <v>21</v>
      </c>
      <c r="E167" s="53" t="s">
        <v>47</v>
      </c>
      <c r="F167" s="53">
        <v>150</v>
      </c>
      <c r="G167" s="53">
        <v>3.7</v>
      </c>
      <c r="H167" s="53">
        <v>5.4</v>
      </c>
      <c r="I167" s="53">
        <v>36.700000000000003</v>
      </c>
      <c r="J167" s="53">
        <v>209.7</v>
      </c>
      <c r="K167" s="52">
        <v>304</v>
      </c>
      <c r="L167" s="53">
        <v>8.42</v>
      </c>
    </row>
    <row r="168" spans="1:12" ht="25.5" x14ac:dyDescent="0.25">
      <c r="A168" s="18"/>
      <c r="B168" s="10"/>
      <c r="C168" s="7"/>
      <c r="D168" s="46" t="s">
        <v>25</v>
      </c>
      <c r="E168" s="44" t="s">
        <v>104</v>
      </c>
      <c r="F168" s="44">
        <v>100</v>
      </c>
      <c r="G168" s="44">
        <v>17.46</v>
      </c>
      <c r="H168" s="44">
        <v>10.17</v>
      </c>
      <c r="I168" s="44">
        <v>24.75</v>
      </c>
      <c r="J168" s="44">
        <v>241</v>
      </c>
      <c r="K168" s="45" t="s">
        <v>83</v>
      </c>
      <c r="L168" s="44">
        <v>27.02</v>
      </c>
    </row>
    <row r="169" spans="1:12" ht="15" x14ac:dyDescent="0.25">
      <c r="A169" s="18"/>
      <c r="B169" s="10"/>
      <c r="C169" s="7"/>
      <c r="D169" s="46" t="s">
        <v>22</v>
      </c>
      <c r="E169" s="53" t="s">
        <v>37</v>
      </c>
      <c r="F169" s="53">
        <v>180</v>
      </c>
      <c r="G169" s="53">
        <v>1.44</v>
      </c>
      <c r="H169" s="53">
        <v>1.53</v>
      </c>
      <c r="I169" s="53">
        <v>15.66</v>
      </c>
      <c r="J169" s="53">
        <v>79</v>
      </c>
      <c r="K169" s="52">
        <v>378</v>
      </c>
      <c r="L169" s="53">
        <v>4.87</v>
      </c>
    </row>
    <row r="170" spans="1:12" ht="15" x14ac:dyDescent="0.25">
      <c r="A170" s="18"/>
      <c r="B170" s="10"/>
      <c r="C170" s="7"/>
      <c r="D170" s="46" t="s">
        <v>23</v>
      </c>
      <c r="E170" s="53" t="s">
        <v>34</v>
      </c>
      <c r="F170" s="53">
        <v>20</v>
      </c>
      <c r="G170" s="53">
        <v>1.32</v>
      </c>
      <c r="H170" s="53">
        <v>0.24</v>
      </c>
      <c r="I170" s="53">
        <v>6.84</v>
      </c>
      <c r="J170" s="53">
        <v>36</v>
      </c>
      <c r="K170" s="52" t="s">
        <v>52</v>
      </c>
      <c r="L170" s="53">
        <v>1.1100000000000001</v>
      </c>
    </row>
    <row r="171" spans="1:12" ht="15" x14ac:dyDescent="0.25">
      <c r="A171" s="18"/>
      <c r="B171" s="10"/>
      <c r="C171" s="7"/>
      <c r="D171" s="58" t="s">
        <v>90</v>
      </c>
      <c r="E171" s="53" t="s">
        <v>36</v>
      </c>
      <c r="F171" s="53">
        <v>20</v>
      </c>
      <c r="G171" s="53">
        <v>1.54</v>
      </c>
      <c r="H171" s="53">
        <v>0.6</v>
      </c>
      <c r="I171" s="53">
        <v>9.9600000000000009</v>
      </c>
      <c r="J171" s="53">
        <v>53</v>
      </c>
      <c r="K171" s="52" t="s">
        <v>52</v>
      </c>
      <c r="L171" s="53">
        <v>1.85</v>
      </c>
    </row>
    <row r="172" spans="1:12" ht="15" x14ac:dyDescent="0.25">
      <c r="A172" s="18"/>
      <c r="B172" s="10"/>
      <c r="C172" s="7"/>
      <c r="D172" s="58" t="s">
        <v>103</v>
      </c>
      <c r="E172" s="53" t="s">
        <v>93</v>
      </c>
      <c r="F172" s="53">
        <v>60</v>
      </c>
      <c r="G172" s="53">
        <v>0.66</v>
      </c>
      <c r="H172" s="53">
        <v>0.12</v>
      </c>
      <c r="I172" s="53">
        <v>3.04</v>
      </c>
      <c r="J172" s="53">
        <v>14</v>
      </c>
      <c r="K172" s="52" t="s">
        <v>64</v>
      </c>
      <c r="L172" s="53">
        <v>5.94</v>
      </c>
    </row>
    <row r="173" spans="1:12" ht="15" x14ac:dyDescent="0.25">
      <c r="A173" s="19"/>
      <c r="B173" s="12"/>
      <c r="C173" s="5"/>
      <c r="D173" s="13" t="s">
        <v>26</v>
      </c>
      <c r="E173" s="6"/>
      <c r="F173" s="14">
        <f>SUM(F167:F172)</f>
        <v>530</v>
      </c>
      <c r="G173" s="14">
        <f>SUM(G167:G172)</f>
        <v>26.12</v>
      </c>
      <c r="H173" s="14">
        <f>SUM(H167:H172)</f>
        <v>18.060000000000002</v>
      </c>
      <c r="I173" s="14">
        <f>SUM(I167:I172)</f>
        <v>96.95</v>
      </c>
      <c r="J173" s="14">
        <f>SUM(J167:J172)</f>
        <v>632.70000000000005</v>
      </c>
      <c r="K173" s="20"/>
      <c r="L173" s="14">
        <f>SUM(L167:L172)</f>
        <v>49.209999999999994</v>
      </c>
    </row>
    <row r="174" spans="1:12" ht="15" x14ac:dyDescent="0.25">
      <c r="A174" s="18"/>
      <c r="B174" s="10"/>
      <c r="C174" s="7"/>
      <c r="D174" s="39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19"/>
      <c r="B175" s="12"/>
      <c r="C175" s="5"/>
      <c r="D175" s="13" t="s">
        <v>26</v>
      </c>
      <c r="E175" s="6"/>
      <c r="F175" s="14">
        <f>SUM(F174:F174)</f>
        <v>0</v>
      </c>
      <c r="G175" s="14">
        <f>SUM(G174:G174)</f>
        <v>0</v>
      </c>
      <c r="H175" s="14">
        <f>SUM(H174:H174)</f>
        <v>0</v>
      </c>
      <c r="I175" s="14">
        <f>SUM(I174:I174)</f>
        <v>0</v>
      </c>
      <c r="J175" s="14">
        <f>SUM(J174:J174)</f>
        <v>0</v>
      </c>
      <c r="K175" s="20"/>
      <c r="L175" s="14">
        <f>SUM(L174:L174)</f>
        <v>0</v>
      </c>
    </row>
    <row r="176" spans="1:12" ht="15.75" thickBot="1" x14ac:dyDescent="0.25">
      <c r="A176" s="23">
        <f>A167</f>
        <v>4</v>
      </c>
      <c r="B176" s="24">
        <f>B167</f>
        <v>3</v>
      </c>
      <c r="C176" s="81" t="s">
        <v>4</v>
      </c>
      <c r="D176" s="82"/>
      <c r="E176" s="25"/>
      <c r="F176" s="26">
        <f>F173+F175</f>
        <v>530</v>
      </c>
      <c r="G176" s="26">
        <f>G173+G175</f>
        <v>26.12</v>
      </c>
      <c r="H176" s="26">
        <f>H173+H175</f>
        <v>18.060000000000002</v>
      </c>
      <c r="I176" s="26">
        <f>I173+I175</f>
        <v>96.95</v>
      </c>
      <c r="J176" s="26">
        <f>J173+J175</f>
        <v>632.70000000000005</v>
      </c>
      <c r="K176" s="26"/>
      <c r="L176" s="26">
        <f>L173+L175</f>
        <v>49.209999999999994</v>
      </c>
    </row>
    <row r="177" spans="1:12" ht="15.75" thickBot="1" x14ac:dyDescent="0.3">
      <c r="A177" s="15">
        <v>4</v>
      </c>
      <c r="B177" s="16">
        <v>4</v>
      </c>
      <c r="C177" s="17" t="s">
        <v>20</v>
      </c>
      <c r="D177" s="61" t="s">
        <v>21</v>
      </c>
      <c r="E177" s="53" t="s">
        <v>46</v>
      </c>
      <c r="F177" s="53">
        <v>150</v>
      </c>
      <c r="G177" s="53">
        <v>3.1</v>
      </c>
      <c r="H177" s="53">
        <v>4.8</v>
      </c>
      <c r="I177" s="53">
        <v>20.399999999999999</v>
      </c>
      <c r="J177" s="53">
        <v>137.30000000000001</v>
      </c>
      <c r="K177" s="52">
        <v>312</v>
      </c>
      <c r="L177" s="53">
        <v>6.81</v>
      </c>
    </row>
    <row r="178" spans="1:12" ht="15" x14ac:dyDescent="0.25">
      <c r="A178" s="18"/>
      <c r="B178" s="10"/>
      <c r="C178" s="7"/>
      <c r="D178" s="46" t="s">
        <v>25</v>
      </c>
      <c r="E178" s="44" t="s">
        <v>67</v>
      </c>
      <c r="F178" s="44">
        <v>90</v>
      </c>
      <c r="G178" s="44">
        <v>15.3</v>
      </c>
      <c r="H178" s="44">
        <v>17.100000000000001</v>
      </c>
      <c r="I178" s="44">
        <v>16.399999999999999</v>
      </c>
      <c r="J178" s="44">
        <v>277</v>
      </c>
      <c r="K178" s="45" t="s">
        <v>58</v>
      </c>
      <c r="L178" s="44">
        <v>61.22</v>
      </c>
    </row>
    <row r="179" spans="1:12" ht="15" x14ac:dyDescent="0.25">
      <c r="A179" s="18"/>
      <c r="B179" s="10"/>
      <c r="C179" s="7"/>
      <c r="D179" s="64" t="s">
        <v>22</v>
      </c>
      <c r="E179" s="47" t="s">
        <v>84</v>
      </c>
      <c r="F179" s="48">
        <v>180</v>
      </c>
      <c r="G179" s="53">
        <v>0.9</v>
      </c>
      <c r="H179" s="53">
        <v>0</v>
      </c>
      <c r="I179" s="53">
        <v>19.079999999999998</v>
      </c>
      <c r="J179" s="53">
        <v>79</v>
      </c>
      <c r="K179" s="52" t="s">
        <v>52</v>
      </c>
      <c r="L179" s="53">
        <v>9.56</v>
      </c>
    </row>
    <row r="180" spans="1:12" ht="15" x14ac:dyDescent="0.25">
      <c r="A180" s="18"/>
      <c r="B180" s="10"/>
      <c r="C180" s="7"/>
      <c r="D180" s="46" t="s">
        <v>23</v>
      </c>
      <c r="E180" s="53" t="s">
        <v>34</v>
      </c>
      <c r="F180" s="53">
        <v>20</v>
      </c>
      <c r="G180" s="53">
        <v>1.32</v>
      </c>
      <c r="H180" s="53">
        <v>0.24</v>
      </c>
      <c r="I180" s="53">
        <v>6.84</v>
      </c>
      <c r="J180" s="53">
        <v>36</v>
      </c>
      <c r="K180" s="52" t="s">
        <v>52</v>
      </c>
      <c r="L180" s="53">
        <v>1.1100000000000001</v>
      </c>
    </row>
    <row r="181" spans="1:12" ht="15" x14ac:dyDescent="0.25">
      <c r="A181" s="18"/>
      <c r="B181" s="10"/>
      <c r="C181" s="7"/>
      <c r="D181" s="58" t="s">
        <v>90</v>
      </c>
      <c r="E181" s="53" t="s">
        <v>36</v>
      </c>
      <c r="F181" s="53">
        <v>20</v>
      </c>
      <c r="G181" s="53">
        <v>1.54</v>
      </c>
      <c r="H181" s="53">
        <v>0.6</v>
      </c>
      <c r="I181" s="53">
        <v>9.9600000000000009</v>
      </c>
      <c r="J181" s="53">
        <v>53</v>
      </c>
      <c r="K181" s="52" t="s">
        <v>52</v>
      </c>
      <c r="L181" s="53">
        <v>1.85</v>
      </c>
    </row>
    <row r="182" spans="1:12" ht="15" x14ac:dyDescent="0.25">
      <c r="A182" s="18"/>
      <c r="B182" s="10"/>
      <c r="C182" s="7"/>
      <c r="D182" s="58" t="s">
        <v>100</v>
      </c>
      <c r="E182" s="53" t="s">
        <v>95</v>
      </c>
      <c r="F182" s="53">
        <v>75</v>
      </c>
      <c r="G182" s="53">
        <v>0.6</v>
      </c>
      <c r="H182" s="53">
        <v>3.75</v>
      </c>
      <c r="I182" s="53">
        <v>4.6500000000000004</v>
      </c>
      <c r="J182" s="53">
        <v>55.5</v>
      </c>
      <c r="K182" s="52">
        <v>45</v>
      </c>
      <c r="L182" s="53">
        <v>3.05</v>
      </c>
    </row>
    <row r="183" spans="1:12" ht="15" x14ac:dyDescent="0.25">
      <c r="A183" s="19"/>
      <c r="B183" s="12"/>
      <c r="C183" s="5"/>
      <c r="D183" s="13" t="s">
        <v>26</v>
      </c>
      <c r="E183" s="6"/>
      <c r="F183" s="14">
        <f>SUM(F177:F182)</f>
        <v>535</v>
      </c>
      <c r="G183" s="14">
        <f>SUM(G177:G182)</f>
        <v>22.76</v>
      </c>
      <c r="H183" s="14">
        <f>SUM(H177:H182)</f>
        <v>26.490000000000002</v>
      </c>
      <c r="I183" s="14">
        <f>SUM(I177:I182)</f>
        <v>77.330000000000013</v>
      </c>
      <c r="J183" s="14">
        <f>SUM(J177:J182)</f>
        <v>637.79999999999995</v>
      </c>
      <c r="K183" s="20"/>
      <c r="L183" s="14">
        <f>SUM(L177:L182)</f>
        <v>83.6</v>
      </c>
    </row>
    <row r="184" spans="1:12" ht="15" x14ac:dyDescent="0.25">
      <c r="A184" s="18"/>
      <c r="B184" s="10"/>
      <c r="C184" s="7"/>
      <c r="D184" s="39"/>
      <c r="E184" s="40"/>
      <c r="F184" s="41"/>
      <c r="G184" s="41"/>
      <c r="H184" s="41"/>
      <c r="I184" s="41"/>
      <c r="J184" s="41"/>
      <c r="K184" s="42"/>
      <c r="L184" s="41"/>
    </row>
    <row r="185" spans="1:12" ht="15" x14ac:dyDescent="0.25">
      <c r="A185" s="19"/>
      <c r="B185" s="12"/>
      <c r="C185" s="5"/>
      <c r="D185" s="13" t="s">
        <v>26</v>
      </c>
      <c r="E185" s="6"/>
      <c r="F185" s="14">
        <f>SUM(F184:F184)</f>
        <v>0</v>
      </c>
      <c r="G185" s="14">
        <f>SUM(G184:G184)</f>
        <v>0</v>
      </c>
      <c r="H185" s="14">
        <f>SUM(H184:H184)</f>
        <v>0</v>
      </c>
      <c r="I185" s="14">
        <f>SUM(I184:I184)</f>
        <v>0</v>
      </c>
      <c r="J185" s="14">
        <f>SUM(J184:J184)</f>
        <v>0</v>
      </c>
      <c r="K185" s="20"/>
      <c r="L185" s="14">
        <f>SUM(L184:L184)</f>
        <v>0</v>
      </c>
    </row>
    <row r="186" spans="1:12" ht="15.75" thickBot="1" x14ac:dyDescent="0.25">
      <c r="A186" s="23">
        <f>A177</f>
        <v>4</v>
      </c>
      <c r="B186" s="24">
        <f>B177</f>
        <v>4</v>
      </c>
      <c r="C186" s="81" t="s">
        <v>4</v>
      </c>
      <c r="D186" s="82"/>
      <c r="E186" s="25"/>
      <c r="F186" s="26">
        <f>F183+F185</f>
        <v>535</v>
      </c>
      <c r="G186" s="26">
        <f>G183+G185</f>
        <v>22.76</v>
      </c>
      <c r="H186" s="26">
        <f>H183+H185</f>
        <v>26.490000000000002</v>
      </c>
      <c r="I186" s="26">
        <f>I183+I185</f>
        <v>77.330000000000013</v>
      </c>
      <c r="J186" s="26">
        <f>J183+J185</f>
        <v>637.79999999999995</v>
      </c>
      <c r="K186" s="26"/>
      <c r="L186" s="26">
        <f>L183+L185</f>
        <v>83.6</v>
      </c>
    </row>
    <row r="187" spans="1:12" ht="15.75" thickBot="1" x14ac:dyDescent="0.3">
      <c r="A187" s="15">
        <v>4</v>
      </c>
      <c r="B187" s="16">
        <v>5</v>
      </c>
      <c r="C187" s="17" t="s">
        <v>20</v>
      </c>
      <c r="D187" s="43" t="s">
        <v>21</v>
      </c>
      <c r="E187" s="53" t="s">
        <v>43</v>
      </c>
      <c r="F187" s="53">
        <v>150</v>
      </c>
      <c r="G187" s="53">
        <v>5.73</v>
      </c>
      <c r="H187" s="53">
        <v>6.1</v>
      </c>
      <c r="I187" s="53">
        <v>32</v>
      </c>
      <c r="J187" s="53">
        <v>205.5</v>
      </c>
      <c r="K187" s="52">
        <v>203</v>
      </c>
      <c r="L187" s="53">
        <v>9.64</v>
      </c>
    </row>
    <row r="188" spans="1:12" ht="25.5" x14ac:dyDescent="0.25">
      <c r="A188" s="18"/>
      <c r="B188" s="10"/>
      <c r="C188" s="7"/>
      <c r="D188" s="46" t="s">
        <v>25</v>
      </c>
      <c r="E188" s="44" t="s">
        <v>85</v>
      </c>
      <c r="F188" s="44">
        <v>90</v>
      </c>
      <c r="G188" s="44">
        <v>21.24</v>
      </c>
      <c r="H188" s="44">
        <v>10.199999999999999</v>
      </c>
      <c r="I188" s="44">
        <v>0.98</v>
      </c>
      <c r="J188" s="44">
        <v>182</v>
      </c>
      <c r="K188" s="45" t="s">
        <v>86</v>
      </c>
      <c r="L188" s="44">
        <v>50.82</v>
      </c>
    </row>
    <row r="189" spans="1:12" ht="15" x14ac:dyDescent="0.25">
      <c r="A189" s="18"/>
      <c r="B189" s="10"/>
      <c r="C189" s="7"/>
      <c r="D189" s="46" t="s">
        <v>22</v>
      </c>
      <c r="E189" s="53" t="s">
        <v>41</v>
      </c>
      <c r="F189" s="53">
        <v>180</v>
      </c>
      <c r="G189" s="53">
        <v>2.9</v>
      </c>
      <c r="H189" s="53">
        <v>2.4</v>
      </c>
      <c r="I189" s="53">
        <v>14.3</v>
      </c>
      <c r="J189" s="53">
        <v>90.5</v>
      </c>
      <c r="K189" s="52">
        <v>379</v>
      </c>
      <c r="L189" s="53">
        <v>9.8000000000000007</v>
      </c>
    </row>
    <row r="190" spans="1:12" ht="15" x14ac:dyDescent="0.25">
      <c r="A190" s="18"/>
      <c r="B190" s="10"/>
      <c r="C190" s="7"/>
      <c r="D190" s="46" t="s">
        <v>23</v>
      </c>
      <c r="E190" s="53" t="s">
        <v>34</v>
      </c>
      <c r="F190" s="53">
        <v>20</v>
      </c>
      <c r="G190" s="53">
        <v>1.32</v>
      </c>
      <c r="H190" s="53">
        <v>0.24</v>
      </c>
      <c r="I190" s="53">
        <v>6.84</v>
      </c>
      <c r="J190" s="53">
        <v>36</v>
      </c>
      <c r="K190" s="52" t="s">
        <v>52</v>
      </c>
      <c r="L190" s="53">
        <v>1.1100000000000001</v>
      </c>
    </row>
    <row r="191" spans="1:12" ht="15" x14ac:dyDescent="0.25">
      <c r="A191" s="18"/>
      <c r="B191" s="10"/>
      <c r="C191" s="7"/>
      <c r="D191" s="58" t="s">
        <v>90</v>
      </c>
      <c r="E191" s="53" t="s">
        <v>36</v>
      </c>
      <c r="F191" s="53">
        <v>25</v>
      </c>
      <c r="G191" s="53">
        <v>1.93</v>
      </c>
      <c r="H191" s="53">
        <v>0.75</v>
      </c>
      <c r="I191" s="53">
        <v>12.45</v>
      </c>
      <c r="J191" s="53">
        <v>66.25</v>
      </c>
      <c r="K191" s="52" t="s">
        <v>52</v>
      </c>
      <c r="L191" s="53">
        <v>2.31</v>
      </c>
    </row>
    <row r="192" spans="1:12" ht="15" x14ac:dyDescent="0.25">
      <c r="A192" s="18"/>
      <c r="B192" s="10"/>
      <c r="C192" s="7"/>
      <c r="D192" s="58" t="s">
        <v>99</v>
      </c>
      <c r="E192" s="53" t="s">
        <v>88</v>
      </c>
      <c r="F192" s="53">
        <v>35</v>
      </c>
      <c r="G192" s="53">
        <v>2.56</v>
      </c>
      <c r="H192" s="53">
        <v>3.34</v>
      </c>
      <c r="I192" s="53">
        <v>17.09</v>
      </c>
      <c r="J192" s="53">
        <v>101</v>
      </c>
      <c r="K192" s="52" t="s">
        <v>52</v>
      </c>
      <c r="L192" s="53">
        <v>8.65</v>
      </c>
    </row>
    <row r="193" spans="1:12" ht="15" x14ac:dyDescent="0.25">
      <c r="A193" s="19"/>
      <c r="B193" s="12"/>
      <c r="C193" s="5"/>
      <c r="D193" s="13" t="s">
        <v>26</v>
      </c>
      <c r="E193" s="6"/>
      <c r="F193" s="14">
        <f>SUM(F187:F192)</f>
        <v>500</v>
      </c>
      <c r="G193" s="14">
        <f>SUM(G187:G192)</f>
        <v>35.68</v>
      </c>
      <c r="H193" s="14">
        <f>SUM(H187:H192)</f>
        <v>23.029999999999994</v>
      </c>
      <c r="I193" s="14">
        <f>SUM(I187:I192)</f>
        <v>83.660000000000011</v>
      </c>
      <c r="J193" s="14">
        <f>SUM(J187:J192)</f>
        <v>681.25</v>
      </c>
      <c r="K193" s="20"/>
      <c r="L193" s="14">
        <f>SUM(L187:L192)</f>
        <v>82.330000000000013</v>
      </c>
    </row>
    <row r="194" spans="1:12" ht="15" x14ac:dyDescent="0.25">
      <c r="A194" s="18"/>
      <c r="B194" s="10"/>
      <c r="C194" s="7"/>
      <c r="D194" s="39"/>
      <c r="E194" s="40"/>
      <c r="F194" s="41"/>
      <c r="G194" s="41"/>
      <c r="H194" s="41"/>
      <c r="I194" s="41"/>
      <c r="J194" s="41"/>
      <c r="K194" s="42"/>
      <c r="L194" s="41"/>
    </row>
    <row r="195" spans="1:12" ht="15" x14ac:dyDescent="0.25">
      <c r="A195" s="19"/>
      <c r="B195" s="12"/>
      <c r="C195" s="5"/>
      <c r="D195" s="13" t="s">
        <v>26</v>
      </c>
      <c r="E195" s="6"/>
      <c r="F195" s="14">
        <f>SUM(F194:F194)</f>
        <v>0</v>
      </c>
      <c r="G195" s="14">
        <f>SUM(G194:G194)</f>
        <v>0</v>
      </c>
      <c r="H195" s="14">
        <f>SUM(H194:H194)</f>
        <v>0</v>
      </c>
      <c r="I195" s="14">
        <f>SUM(I194:I194)</f>
        <v>0</v>
      </c>
      <c r="J195" s="14">
        <f>SUM(J194:J194)</f>
        <v>0</v>
      </c>
      <c r="K195" s="20"/>
      <c r="L195" s="14">
        <f>SUM(L194:L194)</f>
        <v>0</v>
      </c>
    </row>
    <row r="196" spans="1:12" ht="15.75" thickBot="1" x14ac:dyDescent="0.25">
      <c r="A196" s="23">
        <f>A187</f>
        <v>4</v>
      </c>
      <c r="B196" s="24">
        <f>B187</f>
        <v>5</v>
      </c>
      <c r="C196" s="81" t="s">
        <v>4</v>
      </c>
      <c r="D196" s="82"/>
      <c r="E196" s="25"/>
      <c r="F196" s="26">
        <f>F193+F195</f>
        <v>500</v>
      </c>
      <c r="G196" s="26">
        <f>G193+G195</f>
        <v>35.68</v>
      </c>
      <c r="H196" s="26">
        <f>H193+H195</f>
        <v>23.029999999999994</v>
      </c>
      <c r="I196" s="26">
        <f>I193+I195</f>
        <v>83.660000000000011</v>
      </c>
      <c r="J196" s="26">
        <f>J193+J195</f>
        <v>681.25</v>
      </c>
      <c r="K196" s="26"/>
      <c r="L196" s="26">
        <f>L193+L195</f>
        <v>82.330000000000013</v>
      </c>
    </row>
    <row r="197" spans="1:12" ht="13.5" thickBot="1" x14ac:dyDescent="0.25">
      <c r="A197" s="21"/>
      <c r="B197" s="22"/>
      <c r="C197" s="83" t="s">
        <v>5</v>
      </c>
      <c r="D197" s="83"/>
      <c r="E197" s="83"/>
      <c r="F197" s="28">
        <f>(F110+F119+F129+F139+F148+F157+F166+F176+F186+F196)/(IF(F110=0,0,1)+IF(F119=0,0,1)+IF(F129=0,0,1)+IF(F139=0,0,1)+IF(F148=0,0,1)+IF(F157=0,0,1)+IF(F166=0,0,1)+IF(F176=0,0,1)+IF(F186=0,0,1)+IF(F196=0,0,1))</f>
        <v>522</v>
      </c>
      <c r="G197" s="28">
        <f>(G110+G119+G129+G139+G148+G157+G166+G176+G186+G196)/(IF(G110=0,0,1)+IF(G119=0,0,1)+IF(G129=0,0,1)+IF(G139=0,0,1)+IF(G148=0,0,1)+IF(G157=0,0,1)+IF(G166=0,0,1)+IF(G176=0,0,1)+IF(G186=0,0,1)+IF(G196=0,0,1))</f>
        <v>26.744999999999997</v>
      </c>
      <c r="H197" s="28">
        <f>(H110+H119+H129+H139+H148+H157+H166+H176+H186+H196)/(IF(H110=0,0,1)+IF(H119=0,0,1)+IF(H129=0,0,1)+IF(H139=0,0,1)+IF(H148=0,0,1)+IF(H157=0,0,1)+IF(H166=0,0,1)+IF(H176=0,0,1)+IF(H186=0,0,1)+IF(H196=0,0,1))</f>
        <v>23.329000000000001</v>
      </c>
      <c r="I197" s="28">
        <f>(I110+I119+I129+I139+I148+I157+I166+I176+I186+I196)/(IF(I110=0,0,1)+IF(I119=0,0,1)+IF(I129=0,0,1)+IF(I139=0,0,1)+IF(I148=0,0,1)+IF(I157=0,0,1)+IF(I166=0,0,1)+IF(I176=0,0,1)+IF(I186=0,0,1)+IF(I196=0,0,1))</f>
        <v>77.357000000000014</v>
      </c>
      <c r="J197" s="28">
        <f>(J110+J119+J129+J139+J148+J157+J166+J176+J186+J196)/(IF(J110=0,0,1)+IF(J119=0,0,1)+IF(J129=0,0,1)+IF(J139=0,0,1)+IF(J148=0,0,1)+IF(J157=0,0,1)+IF(J166=0,0,1)+IF(J176=0,0,1)+IF(J186=0,0,1)+IF(J196=0,0,1))</f>
        <v>628.2879999999999</v>
      </c>
      <c r="K197" s="28"/>
      <c r="L197" s="28">
        <f>(L110+L119+L129+L139+L148+L157+L166+L176+L186+L196)/(IF(L110=0,0,1)+IF(L119=0,0,1)+IF(L129=0,0,1)+IF(L139=0,0,1)+IF(L148=0,0,1)+IF(L157=0,0,1)+IF(L166=0,0,1)+IF(L176=0,0,1)+IF(L186=0,0,1)+IF(L196=0,0,1))</f>
        <v>69.119</v>
      </c>
    </row>
  </sheetData>
  <mergeCells count="25">
    <mergeCell ref="C197:E197"/>
    <mergeCell ref="C157:D157"/>
    <mergeCell ref="C166:D166"/>
    <mergeCell ref="C176:D176"/>
    <mergeCell ref="C186:D186"/>
    <mergeCell ref="C196:D196"/>
    <mergeCell ref="C110:D110"/>
    <mergeCell ref="C119:D119"/>
    <mergeCell ref="C129:D129"/>
    <mergeCell ref="C139:D139"/>
    <mergeCell ref="C148:D148"/>
    <mergeCell ref="C43:D43"/>
    <mergeCell ref="C52:D52"/>
    <mergeCell ref="C13:D13"/>
    <mergeCell ref="C101:E101"/>
    <mergeCell ref="C100:D100"/>
    <mergeCell ref="C61:D61"/>
    <mergeCell ref="C71:D71"/>
    <mergeCell ref="C81:D81"/>
    <mergeCell ref="C91:D91"/>
    <mergeCell ref="C1:E1"/>
    <mergeCell ref="H1:K1"/>
    <mergeCell ref="H2:K2"/>
    <mergeCell ref="C23:D23"/>
    <mergeCell ref="C33:D33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2026-04-08T10:16:49Z</cp:lastPrinted>
  <dcterms:created xsi:type="dcterms:W3CDTF">2022-05-16T14:23:56Z</dcterms:created>
  <dcterms:modified xsi:type="dcterms:W3CDTF">2026-04-10T10:18:54Z</dcterms:modified>
</cp:coreProperties>
</file>